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2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22" i="63" l="1"/>
  <c r="AB60" i="62"/>
  <c r="AB93" i="61"/>
  <c r="AB89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1" l="1"/>
  <c r="F27"/>
  <c r="F61" i="58"/>
  <c r="F47" i="61"/>
  <c r="C99" i="63"/>
  <c r="C99" i="55"/>
  <c r="F23" i="58"/>
  <c r="Q6" i="73"/>
  <c r="R6"/>
  <c r="P6"/>
  <c r="P7"/>
  <c r="S7"/>
  <c r="Q7"/>
  <c r="R7"/>
  <c r="S6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O63" s="1"/>
  <c r="N64"/>
  <c r="O64" s="1"/>
  <c r="N67"/>
  <c r="N68"/>
  <c r="N71"/>
  <c r="O71" s="1"/>
  <c r="N72"/>
  <c r="N75"/>
  <c r="N76"/>
  <c r="O76" s="1"/>
  <c r="N79"/>
  <c r="O79" s="1"/>
  <c r="N80"/>
  <c r="N83"/>
  <c r="N84"/>
  <c r="O84" s="1"/>
  <c r="N87"/>
  <c r="O87" s="1"/>
  <c r="N88"/>
  <c r="N91"/>
  <c r="O91" s="1"/>
  <c r="N92"/>
  <c r="O92" s="1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27" i="55"/>
  <c r="O27"/>
  <c r="O13"/>
  <c r="V13"/>
  <c r="V48"/>
  <c r="O48"/>
  <c r="V56"/>
  <c r="V4"/>
  <c r="V9"/>
  <c r="V32"/>
  <c r="O32"/>
  <c r="V40"/>
  <c r="V47"/>
  <c r="V59"/>
  <c r="V16"/>
  <c r="O16"/>
  <c r="V24"/>
  <c r="V31"/>
  <c r="V43"/>
  <c r="O43"/>
  <c r="O87"/>
  <c r="V87"/>
  <c r="V10" i="56"/>
  <c r="O10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3" i="55"/>
  <c r="V62"/>
  <c r="V66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8" i="55"/>
  <c r="O78"/>
  <c r="V86"/>
  <c r="O86"/>
  <c r="O91"/>
  <c r="V91"/>
  <c r="V7" i="56"/>
  <c r="O7"/>
  <c r="V14"/>
  <c r="O14"/>
  <c r="V23"/>
  <c r="O23"/>
  <c r="V28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V38" i="58"/>
  <c r="V54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37"/>
  <c r="V50"/>
  <c r="V66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62" i="58"/>
  <c r="V78"/>
  <c r="V94"/>
  <c r="N3" i="56"/>
  <c r="N90" i="57"/>
  <c r="F91"/>
  <c r="K99" i="58"/>
  <c r="U99"/>
  <c r="F9"/>
  <c r="F17"/>
  <c r="V26"/>
  <c r="O26"/>
  <c r="V42"/>
  <c r="V74"/>
  <c r="O74"/>
  <c r="V77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5" l="1"/>
  <c r="O85" i="56"/>
  <c r="O96"/>
  <c r="O72"/>
  <c r="O25"/>
  <c r="O3" i="55"/>
  <c r="O11" i="57"/>
  <c r="O48"/>
  <c r="O64"/>
  <c r="O26" i="56"/>
  <c r="O30"/>
  <c r="O42" i="58"/>
  <c r="O9"/>
  <c r="V34" i="56"/>
  <c r="V30"/>
  <c r="G70" i="55"/>
  <c r="G23"/>
  <c r="V23" s="1"/>
  <c r="V98"/>
  <c r="O90"/>
  <c r="O82"/>
  <c r="G26"/>
  <c r="O75" i="56"/>
  <c r="O67"/>
  <c r="E99"/>
  <c r="G8"/>
  <c r="V8" s="1"/>
  <c r="G4"/>
  <c r="V4" s="1"/>
  <c r="O88"/>
  <c r="O83"/>
  <c r="O55"/>
  <c r="O95" i="55"/>
  <c r="O62"/>
  <c r="O38"/>
  <c r="E99"/>
  <c r="G11"/>
  <c r="V11" s="1"/>
  <c r="O9"/>
  <c r="D99"/>
  <c r="G91" i="58"/>
  <c r="G75"/>
  <c r="G59"/>
  <c r="O59" s="1"/>
  <c r="O57"/>
  <c r="V30"/>
  <c r="G27"/>
  <c r="O27" s="1"/>
  <c r="G74" i="57"/>
  <c r="V74" s="1"/>
  <c r="G54"/>
  <c r="V54" s="1"/>
  <c r="G14"/>
  <c r="V14" s="1"/>
  <c r="G6"/>
  <c r="O6" s="1"/>
  <c r="O44"/>
  <c r="V93" i="58"/>
  <c r="O81"/>
  <c r="V65"/>
  <c r="V61"/>
  <c r="O53"/>
  <c r="O45"/>
  <c r="G43"/>
  <c r="V41"/>
  <c r="O29"/>
  <c r="O25"/>
  <c r="O17"/>
  <c r="G11"/>
  <c r="V11" s="1"/>
  <c r="E99"/>
  <c r="V97"/>
  <c r="O22"/>
  <c r="O14"/>
  <c r="D99"/>
  <c r="O6"/>
  <c r="G82" i="57"/>
  <c r="V82" s="1"/>
  <c r="G58"/>
  <c r="V58" s="1"/>
  <c r="G50"/>
  <c r="V50" s="1"/>
  <c r="G42"/>
  <c r="V42" s="1"/>
  <c r="G34"/>
  <c r="V34" s="1"/>
  <c r="G25"/>
  <c r="V25" s="1"/>
  <c r="G18"/>
  <c r="O18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34" i="57"/>
  <c r="O9"/>
  <c r="V6"/>
  <c r="V27" i="58"/>
  <c r="O54" i="57"/>
  <c r="O74"/>
  <c r="O70" i="55"/>
  <c r="V70"/>
  <c r="O8" i="56"/>
  <c r="O4"/>
  <c r="O12"/>
  <c r="O11" i="55"/>
  <c r="O49"/>
  <c r="V91" i="58"/>
  <c r="O91"/>
  <c r="V75"/>
  <c r="O75"/>
  <c r="V59"/>
  <c r="O21" i="57"/>
  <c r="V18"/>
  <c r="O14"/>
  <c r="O82"/>
  <c r="V43" i="58"/>
  <c r="O43"/>
  <c r="O56"/>
  <c r="O61" i="57"/>
  <c r="O77"/>
  <c r="V53"/>
  <c r="V45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DI4" s="1"/>
  <c r="E4" i="40" s="1"/>
  <c r="BF32" i="54"/>
  <c r="CO5"/>
  <c r="BF96"/>
  <c r="DH96" s="1"/>
  <c r="D96" i="40" s="1"/>
  <c r="BF56" i="54"/>
  <c r="BF42"/>
  <c r="BF28"/>
  <c r="BF24"/>
  <c r="DH24" s="1"/>
  <c r="D24" i="40" s="1"/>
  <c r="BF16" i="54"/>
  <c r="BF14"/>
  <c r="DH14" s="1"/>
  <c r="D14" i="40" s="1"/>
  <c r="AY67" i="54"/>
  <c r="AY96"/>
  <c r="AY93"/>
  <c r="AY70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BF93"/>
  <c r="BF95"/>
  <c r="DH95" s="1"/>
  <c r="D95" i="40" s="1"/>
  <c r="BF98" i="54"/>
  <c r="AY4"/>
  <c r="DG4" s="1"/>
  <c r="C4" i="40" s="1"/>
  <c r="AY6" i="54"/>
  <c r="AY8"/>
  <c r="AY9"/>
  <c r="DG9" s="1"/>
  <c r="C9" i="40" s="1"/>
  <c r="AY15" i="54"/>
  <c r="DJ15"/>
  <c r="F15" i="40" s="1"/>
  <c r="AY17" i="54"/>
  <c r="AY19"/>
  <c r="DJ19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I71"/>
  <c r="E71" i="40" s="1"/>
  <c r="AY82" i="54"/>
  <c r="DH82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55"/>
  <c r="DD20"/>
  <c r="DD94"/>
  <c r="DD46"/>
  <c r="CW15"/>
  <c r="DK5"/>
  <c r="DK6"/>
  <c r="CP44"/>
  <c r="CI17"/>
  <c r="CI3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O91" i="63"/>
  <c r="V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<sst xmlns="http://schemas.openxmlformats.org/spreadsheetml/2006/main" count="8386" uniqueCount="512">
  <si>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</si>
  <si>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</si>
  <si>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</si>
  <si>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</si>
  <si>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</si>
  <si>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</si>
  <si>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</si>
  <si>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</si>
  <si>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</si>
  <si>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</si>
  <si>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</si>
  <si>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</si>
  <si>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</si>
  <si>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</si>
  <si>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</si>
  <si>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</si>
  <si>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</si>
  <si>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</si>
  <si>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</si>
  <si>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</si>
  <si>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</si>
  <si>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</si>
  <si>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</si>
  <si>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</si>
  <si>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</si>
  <si>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</si>
  <si>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</si>
  <si>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</si>
  <si>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</si>
  <si>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</si>
  <si>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</si>
  <si>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</si>
  <si>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</si>
  <si>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</si>
  <si>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</si>
  <si>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</si>
  <si>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</si>
  <si>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</si>
  <si>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</si>
  <si>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</si>
  <si>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</si>
  <si>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</si>
  <si>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</si>
  <si>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</si>
  <si>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</si>
  <si>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</si>
  <si>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</si>
  <si>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</si>
  <si>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</si>
  <si>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</si>
  <si>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</si>
  <si>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</si>
  <si>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</si>
  <si>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</si>
  <si>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</si>
  <si>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</si>
  <si>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</si>
  <si>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</si>
  <si>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</si>
  <si>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</si>
  <si>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</si>
  <si>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</si>
  <si>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</si>
  <si>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</si>
  <si>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</si>
  <si>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</si>
  <si>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</si>
  <si>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</si>
  <si>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</si>
  <si>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</si>
  <si>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</si>
  <si>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</si>
  <si>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</si>
  <si>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</si>
  <si>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</si>
  <si>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</si>
  <si>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</si>
  <si>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</si>
  <si>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</si>
  <si>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</si>
  <si>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</si>
  <si>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</si>
  <si>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</si>
  <si>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</si>
  <si>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</si>
  <si>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</si>
  <si>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</si>
  <si>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</si>
  <si>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</si>
  <si>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</si>
  <si>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</si>
  <si>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</si>
  <si>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</si>
  <si>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</si>
  <si>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</si>
  <si>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</si>
  <si>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</si>
  <si>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</si>
  <si>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</si>
  <si>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</si>
  <si>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</si>
  <si>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</si>
  <si>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</si>
  <si>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</si>
  <si>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</si>
  <si>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</si>
  <si>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</si>
  <si>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</si>
  <si>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</si>
  <si>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</si>
  <si>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</si>
  <si>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</si>
  <si>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</si>
  <si>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</si>
  <si>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</si>
  <si>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</si>
  <si>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</si>
  <si>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</si>
  <si>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</si>
  <si>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</si>
  <si>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</si>
  <si>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</si>
  <si>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</si>
  <si>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</si>
  <si>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</si>
  <si>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</si>
  <si>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</si>
  <si>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</si>
  <si>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</si>
  <si>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</si>
  <si>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</si>
  <si>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</si>
  <si>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</si>
  <si>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</si>
  <si>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</si>
  <si>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</si>
  <si>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</si>
  <si>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</si>
  <si>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</si>
  <si>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</si>
  <si>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</si>
  <si>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</si>
  <si>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</si>
  <si>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</si>
  <si>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</si>
  <si>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</si>
  <si>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</si>
  <si>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</si>
  <si>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</si>
  <si>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</si>
  <si>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</si>
  <si>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</si>
  <si>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</si>
  <si>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</si>
  <si>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</si>
  <si>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</si>
  <si>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</si>
  <si>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</si>
  <si>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</si>
  <si>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</si>
  <si>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</si>
  <si>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</si>
  <si>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</si>
  <si>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</si>
  <si>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</si>
  <si>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</si>
  <si>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</si>
  <si>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</si>
  <si>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</si>
  <si>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</si>
  <si>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</si>
  <si>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</si>
  <si>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</si>
  <si>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</si>
  <si>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</si>
  <si>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</si>
  <si>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</si>
  <si>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</si>
  <si>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</si>
  <si>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</si>
  <si>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</si>
  <si>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</si>
  <si>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</si>
  <si>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</si>
  <si>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</si>
  <si>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</si>
  <si>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</si>
  <si>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</si>
  <si>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</si>
  <si>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</si>
  <si>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</si>
  <si>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</si>
  <si>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</si>
  <si>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</si>
  <si>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</si>
  <si>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</si>
  <si>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</si>
  <si>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</si>
  <si>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</si>
  <si>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</si>
  <si>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</si>
  <si>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</si>
  <si>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</si>
  <si>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</si>
  <si>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</si>
  <si>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</si>
  <si>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</si>
  <si>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</si>
  <si>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</si>
  <si>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</si>
  <si>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</si>
  <si>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</si>
  <si>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</si>
  <si>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</si>
  <si>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</si>
  <si>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</si>
  <si>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</si>
  <si>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</si>
  <si>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</si>
  <si>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</si>
  <si>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</si>
  <si>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</si>
  <si>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</si>
  <si>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</si>
  <si>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</si>
  <si>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</si>
  <si>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</si>
  <si>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</si>
  <si>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</si>
  <si>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</si>
  <si>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</si>
  <si>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</si>
  <si>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</si>
  <si>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</si>
  <si>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</si>
  <si>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</si>
  <si>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</si>
  <si>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</si>
  <si>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</si>
  <si>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</si>
  <si>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</si>
  <si>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</si>
  <si>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</si>
  <si>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</si>
  <si>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</si>
  <si>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</si>
  <si>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</si>
  <si>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</si>
  <si>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</si>
  <si>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</si>
  <si>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</si>
  <si>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</si>
  <si>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</si>
  <si>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</si>
  <si>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</si>
  <si>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</si>
  <si>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</si>
  <si>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</si>
  <si>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</si>
  <si>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</si>
  <si>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</si>
  <si>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</si>
  <si>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</si>
  <si>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</si>
  <si>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</si>
  <si>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</si>
  <si>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</si>
  <si>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</si>
  <si>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</si>
  <si>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</si>
  <si>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</si>
  <si>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</si>
  <si>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</si>
  <si>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</si>
  <si>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</si>
  <si>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</si>
  <si>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</si>
  <si>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</si>
  <si>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</si>
  <si>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</si>
  <si>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</si>
  <si>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</si>
  <si>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</si>
  <si>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</si>
  <si>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</si>
  <si>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</si>
  <si>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</si>
  <si>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</si>
  <si>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</si>
  <si>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</si>
  <si>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</si>
  <si>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</si>
  <si>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</si>
  <si>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</si>
  <si>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</si>
  <si>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</si>
  <si>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</si>
  <si>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</si>
  <si>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</si>
  <si>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</si>
  <si>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</si>
  <si>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</si>
  <si>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</si>
  <si>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</si>
  <si>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</si>
  <si>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</si>
  <si>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</si>
  <si>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</si>
  <si>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</si>
  <si>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</si>
  <si>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</si>
  <si>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</si>
  <si>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</si>
  <si>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</si>
  <si>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</si>
  <si>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</si>
  <si>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</si>
  <si>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</si>
  <si>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</si>
  <si>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</si>
  <si>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</si>
  <si>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</si>
  <si>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</si>
  <si>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</si>
  <si>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</si>
  <si>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</si>
  <si>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</si>
  <si>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</si>
  <si>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</si>
  <si>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</si>
  <si>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</si>
  <si>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</si>
  <si>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</si>
  <si>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</si>
  <si>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</si>
  <si>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</si>
  <si>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</si>
  <si>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</si>
  <si>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</si>
  <si>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</si>
  <si>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</si>
  <si>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</si>
  <si>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</si>
  <si>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</si>
  <si>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</si>
  <si>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</si>
  <si>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</si>
  <si>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</si>
  <si>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</si>
  <si>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</si>
  <si>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</si>
  <si>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</si>
  <si>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</si>
  <si>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</si>
  <si>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</si>
  <si>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</si>
  <si>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</si>
  <si>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</si>
  <si>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</si>
  <si>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</si>
  <si>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</si>
  <si>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</si>
  <si>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</si>
  <si>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</si>
  <si>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</si>
  <si>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</si>
  <si>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</si>
  <si>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</si>
  <si>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</si>
  <si>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</si>
  <si>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</si>
  <si>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</si>
  <si>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</si>
  <si>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</si>
  <si>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</si>
  <si>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</si>
  <si>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</si>
  <si>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</si>
  <si>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</si>
  <si>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</si>
  <si>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</si>
  <si>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</si>
  <si>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</si>
  <si>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</si>
  <si>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</si>
  <si>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</si>
  <si>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</si>
  <si>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</si>
  <si>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</si>
  <si>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</si>
  <si>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</si>
  <si>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</si>
  <si>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</si>
  <si>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</si>
  <si>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</si>
  <si>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</si>
  <si>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</si>
  <si>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</si>
  <si>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</si>
  <si>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</si>
  <si>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</si>
  <si>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</si>
  <si>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</si>
  <si>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</si>
  <si>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</si>
  <si>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</si>
  <si>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</si>
  <si>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</si>
  <si>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</si>
  <si>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</si>
  <si>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</si>
  <si>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</si>
  <si>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</si>
  <si>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</si>
  <si>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</si>
  <si>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</si>
  <si>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</si>
  <si>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</si>
  <si>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</si>
  <si>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</si>
  <si>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</si>
  <si>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</si>
  <si>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</si>
  <si>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</si>
  <si>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</si>
  <si>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</si>
  <si>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</si>
  <si>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</si>
  <si>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</si>
  <si>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</si>
  <si>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</si>
  <si>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</si>
  <si>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</si>
  <si>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</si>
  <si>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</si>
  <si>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</si>
  <si>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</si>
  <si>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</si>
  <si>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</si>
  <si>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</si>
  <si>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</si>
  <si>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</si>
  <si>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</si>
  <si>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</si>
  <si>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</si>
  <si>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</si>
  <si>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</si>
  <si>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</si>
  <si>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</si>
  <si>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</si>
  <si>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</si>
  <si>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</si>
  <si>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</si>
  <si>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</si>
  <si>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</si>
  <si>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</si>
  <si>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</si>
  <si>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</si>
  <si>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</si>
  <si>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</si>
  <si>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</si>
  <si>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</si>
  <si>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</si>
  <si>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</si>
  <si>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</si>
  <si>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</si>
  <si>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</si>
  <si>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</si>
  <si>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</si>
  <si>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</si>
  <si>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</si>
  <si>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</si>
  <si>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</si>
  <si>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</si>
  <si>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</si>
  <si>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</si>
  <si>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</si>
  <si>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</si>
  <si>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</si>
  <si>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</si>
  <si>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</si>
  <si>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</si>
  <si>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</si>
  <si>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</si>
  <si>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</si>
  <si>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</si>
  <si>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</si>
  <si>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</si>
  <si>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</si>
  <si>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</si>
  <si>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</si>
  <si>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</si>
  <si>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41IS2023/03/12</t>
  </si>
  <si>
    <t>IssueTime</t>
  </si>
  <si>
    <t>HP</t>
  </si>
  <si>
    <t>SHPPBPL</t>
  </si>
  <si>
    <t>GBHHPL</t>
  </si>
  <si>
    <t>ACBIL</t>
  </si>
  <si>
    <t>Manipur_Ben</t>
  </si>
  <si>
    <t>ADHPL</t>
  </si>
  <si>
    <t>CHANJUII</t>
  </si>
  <si>
    <t>TANGEDCO</t>
  </si>
  <si>
    <t>KSEB</t>
  </si>
  <si>
    <t>Nagaland_Ben</t>
  </si>
  <si>
    <t>Meghalaya_Ben</t>
  </si>
  <si>
    <t>SOLAPUR_SOLAR</t>
  </si>
  <si>
    <t>APCPDCL</t>
  </si>
  <si>
    <t>Arunachal_Ben</t>
  </si>
  <si>
    <t>TPC MSEB</t>
  </si>
  <si>
    <t>MSEB_Beneficiary</t>
  </si>
  <si>
    <t>GOA_Beneficiary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</si>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</sst>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0</v>
          </cell>
          <cell r="K5">
            <v>0.11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0</v>
          </cell>
          <cell r="K6">
            <v>0.11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0</v>
          </cell>
          <cell r="K7">
            <v>0.11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0</v>
          </cell>
          <cell r="K8">
            <v>0.11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0</v>
          </cell>
          <cell r="K9">
            <v>0.11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0</v>
          </cell>
          <cell r="K10">
            <v>0.11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0</v>
          </cell>
          <cell r="K11">
            <v>0.11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0</v>
          </cell>
          <cell r="K12">
            <v>0.11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0</v>
          </cell>
          <cell r="K13">
            <v>0.11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0</v>
          </cell>
          <cell r="K14">
            <v>0.11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0</v>
          </cell>
          <cell r="K15">
            <v>0.11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0</v>
          </cell>
          <cell r="K16">
            <v>0.11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0</v>
          </cell>
          <cell r="K17">
            <v>0.11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0</v>
          </cell>
          <cell r="K18">
            <v>0.11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0</v>
          </cell>
          <cell r="K19">
            <v>0.11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0</v>
          </cell>
          <cell r="K20">
            <v>0.11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0</v>
          </cell>
          <cell r="K21">
            <v>0.11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0</v>
          </cell>
          <cell r="K22">
            <v>0.11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0</v>
          </cell>
          <cell r="K23">
            <v>0.11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0</v>
          </cell>
          <cell r="K24">
            <v>0.11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0</v>
          </cell>
          <cell r="K25">
            <v>0.11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0</v>
          </cell>
          <cell r="K26">
            <v>0.11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0</v>
          </cell>
          <cell r="K27">
            <v>0.11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0</v>
          </cell>
          <cell r="K28">
            <v>0.11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0</v>
          </cell>
          <cell r="K29">
            <v>0.11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0</v>
          </cell>
          <cell r="K30">
            <v>0.11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0</v>
          </cell>
          <cell r="K31">
            <v>0.11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0</v>
          </cell>
          <cell r="K32">
            <v>0.11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0</v>
          </cell>
          <cell r="K33">
            <v>0.11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0</v>
          </cell>
          <cell r="K34">
            <v>0.11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0</v>
          </cell>
          <cell r="K35">
            <v>0.11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0</v>
          </cell>
          <cell r="K36">
            <v>0.11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0</v>
          </cell>
          <cell r="K37">
            <v>0.11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0</v>
          </cell>
          <cell r="K38">
            <v>0.11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0</v>
          </cell>
          <cell r="K39">
            <v>0.11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0</v>
          </cell>
          <cell r="K40">
            <v>0.11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0</v>
          </cell>
          <cell r="K41">
            <v>0.11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0</v>
          </cell>
          <cell r="K42">
            <v>0.11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0</v>
          </cell>
          <cell r="K43">
            <v>0.11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0</v>
          </cell>
          <cell r="K44">
            <v>0.11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0</v>
          </cell>
          <cell r="K45">
            <v>0.11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0</v>
          </cell>
          <cell r="K46">
            <v>0.11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0</v>
          </cell>
          <cell r="K47">
            <v>0.11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0</v>
          </cell>
          <cell r="K48">
            <v>0.11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0</v>
          </cell>
          <cell r="K49">
            <v>0.11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0</v>
          </cell>
          <cell r="K50">
            <v>0.11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0</v>
          </cell>
          <cell r="K51">
            <v>0.11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0</v>
          </cell>
          <cell r="K52">
            <v>0.11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0</v>
          </cell>
          <cell r="K53">
            <v>0.11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0</v>
          </cell>
          <cell r="K54">
            <v>0.11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0</v>
          </cell>
          <cell r="K55">
            <v>0.11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0</v>
          </cell>
          <cell r="K56">
            <v>0.11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0</v>
          </cell>
          <cell r="K57">
            <v>0.11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0</v>
          </cell>
          <cell r="K58">
            <v>0.11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0</v>
          </cell>
          <cell r="K59">
            <v>0.11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0</v>
          </cell>
          <cell r="K60">
            <v>0.11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0</v>
          </cell>
          <cell r="K61">
            <v>0.11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0</v>
          </cell>
          <cell r="K62">
            <v>0.11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660</v>
          </cell>
          <cell r="J63">
            <v>0</v>
          </cell>
          <cell r="K63">
            <v>0.11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660</v>
          </cell>
          <cell r="J64">
            <v>0</v>
          </cell>
          <cell r="K64">
            <v>0.11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660</v>
          </cell>
          <cell r="J65">
            <v>0</v>
          </cell>
          <cell r="K65">
            <v>0.11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660</v>
          </cell>
          <cell r="J66">
            <v>0</v>
          </cell>
          <cell r="K66">
            <v>0.11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660</v>
          </cell>
          <cell r="J67">
            <v>0</v>
          </cell>
          <cell r="K67">
            <v>0.11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660</v>
          </cell>
          <cell r="J68">
            <v>0</v>
          </cell>
          <cell r="K68">
            <v>0.11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660</v>
          </cell>
          <cell r="J69">
            <v>0</v>
          </cell>
          <cell r="K69">
            <v>0.11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660</v>
          </cell>
          <cell r="J70">
            <v>0</v>
          </cell>
          <cell r="K70">
            <v>0.11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660</v>
          </cell>
          <cell r="J71">
            <v>0</v>
          </cell>
          <cell r="K71">
            <v>0.11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660</v>
          </cell>
          <cell r="J72">
            <v>0</v>
          </cell>
          <cell r="K72">
            <v>0.11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660</v>
          </cell>
          <cell r="J73">
            <v>0</v>
          </cell>
          <cell r="K73">
            <v>0.11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660</v>
          </cell>
          <cell r="J74">
            <v>0</v>
          </cell>
          <cell r="K74">
            <v>0.11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660</v>
          </cell>
          <cell r="J75">
            <v>0</v>
          </cell>
          <cell r="K75">
            <v>0.11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660</v>
          </cell>
          <cell r="J76">
            <v>0</v>
          </cell>
          <cell r="K76">
            <v>0.11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660</v>
          </cell>
          <cell r="J77">
            <v>0</v>
          </cell>
          <cell r="K77">
            <v>0.11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660</v>
          </cell>
          <cell r="J78">
            <v>0</v>
          </cell>
          <cell r="K78">
            <v>0.11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660</v>
          </cell>
          <cell r="J79">
            <v>0</v>
          </cell>
          <cell r="K79">
            <v>0.11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660</v>
          </cell>
          <cell r="J80">
            <v>0</v>
          </cell>
          <cell r="K80">
            <v>0.11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660</v>
          </cell>
          <cell r="J81">
            <v>0</v>
          </cell>
          <cell r="K81">
            <v>0.11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660</v>
          </cell>
          <cell r="J82">
            <v>0</v>
          </cell>
          <cell r="K82">
            <v>0.11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0</v>
          </cell>
          <cell r="K83">
            <v>0.11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0</v>
          </cell>
          <cell r="K84">
            <v>0.11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0</v>
          </cell>
          <cell r="K85">
            <v>0.11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0</v>
          </cell>
          <cell r="K86">
            <v>0.11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0</v>
          </cell>
          <cell r="K87">
            <v>0.11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0</v>
          </cell>
          <cell r="K88">
            <v>0.11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0</v>
          </cell>
          <cell r="K89">
            <v>0.11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0</v>
          </cell>
          <cell r="K90">
            <v>0.11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0</v>
          </cell>
          <cell r="K91">
            <v>0.11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0</v>
          </cell>
          <cell r="K92">
            <v>0.11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0</v>
          </cell>
          <cell r="K93">
            <v>0.11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0</v>
          </cell>
          <cell r="K94">
            <v>0.11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0</v>
          </cell>
          <cell r="K95">
            <v>0.11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0</v>
          </cell>
          <cell r="K96">
            <v>0.11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0</v>
          </cell>
          <cell r="K97">
            <v>0.11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0</v>
          </cell>
          <cell r="K98">
            <v>0.11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0</v>
          </cell>
          <cell r="K99">
            <v>0.11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0</v>
          </cell>
          <cell r="K100">
            <v>0.11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44997</v>
      </c>
      <c r="Z3" s="37">
        <f>S3</f>
        <v>44997</v>
      </c>
      <c r="AE3" s="36"/>
      <c r="AH3" s="38">
        <f>AV4</f>
        <v>44997</v>
      </c>
    </row>
    <row r="4" spans="1:48" ht="15.75" thickBot="1">
      <c r="A4" s="37">
        <f>frq!A1</f>
        <v>44997</v>
      </c>
      <c r="L4" s="37">
        <f>frq!A1</f>
        <v>44997</v>
      </c>
      <c r="P4" s="37">
        <f>frq!A1</f>
        <v>44997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44997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2.7500000000000001E-5</v>
      </c>
      <c r="H6" s="54">
        <f>(BAWANA!U3+BAWANA!V3)/4000</f>
        <v>0</v>
      </c>
      <c r="I6" s="54"/>
      <c r="J6" s="54">
        <f>G6+H6+I6</f>
        <v>2.7500000000000001E-5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2.7500000000000001E-5</v>
      </c>
      <c r="H7" s="54">
        <f>(BAWANA!U4+BAWANA!V4)/4000</f>
        <v>0</v>
      </c>
      <c r="I7" s="54"/>
      <c r="J7" s="54">
        <f t="shared" ref="J7:J70" si="3">G7+H7+I7</f>
        <v>2.7500000000000001E-5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2.7500000000000001E-5</v>
      </c>
      <c r="H8" s="54">
        <f>(BAWANA!U5+BAWANA!V5)/4000</f>
        <v>0</v>
      </c>
      <c r="I8" s="54"/>
      <c r="J8" s="54">
        <f t="shared" si="3"/>
        <v>2.7500000000000001E-5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2.7500000000000001E-5</v>
      </c>
      <c r="H9" s="54">
        <f>(BAWANA!U6+BAWANA!V6)/4000</f>
        <v>0</v>
      </c>
      <c r="I9" s="54"/>
      <c r="J9" s="54">
        <f t="shared" si="3"/>
        <v>2.7500000000000001E-5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2.7500000000000001E-5</v>
      </c>
      <c r="H10" s="54">
        <f>(BAWANA!U7+BAWANA!V7)/4000</f>
        <v>0</v>
      </c>
      <c r="I10" s="54"/>
      <c r="J10" s="54">
        <f t="shared" si="3"/>
        <v>2.7500000000000001E-5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2.7500000000000001E-5</v>
      </c>
      <c r="H11" s="54">
        <f>(BAWANA!U8+BAWANA!V8)/4000</f>
        <v>0</v>
      </c>
      <c r="I11" s="54"/>
      <c r="J11" s="54">
        <f t="shared" si="3"/>
        <v>2.7500000000000001E-5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2.7500000000000001E-5</v>
      </c>
      <c r="H12" s="54">
        <f>(BAWANA!U9+BAWANA!V9)/4000</f>
        <v>0</v>
      </c>
      <c r="I12" s="54"/>
      <c r="J12" s="54">
        <f t="shared" si="3"/>
        <v>2.7500000000000001E-5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2.7500000000000001E-5</v>
      </c>
      <c r="H13" s="54">
        <f>(BAWANA!U10+BAWANA!V10)/4000</f>
        <v>0</v>
      </c>
      <c r="I13" s="54"/>
      <c r="J13" s="54">
        <f t="shared" si="3"/>
        <v>2.7500000000000001E-5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2.7500000000000001E-5</v>
      </c>
      <c r="H14" s="54">
        <f>(BAWANA!U11+BAWANA!V11)/4000</f>
        <v>0</v>
      </c>
      <c r="I14" s="54"/>
      <c r="J14" s="54">
        <f t="shared" si="3"/>
        <v>2.7500000000000001E-5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2.7500000000000001E-5</v>
      </c>
      <c r="H15" s="54">
        <f>(BAWANA!U12+BAWANA!V12)/4000</f>
        <v>0</v>
      </c>
      <c r="I15" s="54"/>
      <c r="J15" s="54">
        <f t="shared" si="3"/>
        <v>2.7500000000000001E-5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2.7500000000000001E-5</v>
      </c>
      <c r="H16" s="54">
        <f>(BAWANA!U13+BAWANA!V13)/4000</f>
        <v>0</v>
      </c>
      <c r="I16" s="54"/>
      <c r="J16" s="54">
        <f t="shared" si="3"/>
        <v>2.7500000000000001E-5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2.7500000000000001E-5</v>
      </c>
      <c r="H17" s="54">
        <f>(BAWANA!U14+BAWANA!V14)/4000</f>
        <v>0</v>
      </c>
      <c r="I17" s="54"/>
      <c r="J17" s="54">
        <f t="shared" si="3"/>
        <v>2.7500000000000001E-5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2.7500000000000001E-5</v>
      </c>
      <c r="H18" s="54">
        <f>(BAWANA!U15+BAWANA!V15)/4000</f>
        <v>0</v>
      </c>
      <c r="I18" s="54"/>
      <c r="J18" s="54">
        <f t="shared" si="3"/>
        <v>2.7500000000000001E-5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2.7500000000000001E-5</v>
      </c>
      <c r="H19" s="54">
        <f>(BAWANA!U16+BAWANA!V16)/4000</f>
        <v>0</v>
      </c>
      <c r="I19" s="54"/>
      <c r="J19" s="54">
        <f t="shared" si="3"/>
        <v>2.7500000000000001E-5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2.7500000000000001E-5</v>
      </c>
      <c r="H20" s="54">
        <f>(BAWANA!U17+BAWANA!V17)/4000</f>
        <v>0</v>
      </c>
      <c r="I20" s="54"/>
      <c r="J20" s="54">
        <f t="shared" si="3"/>
        <v>2.7500000000000001E-5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2.7500000000000001E-5</v>
      </c>
      <c r="H21" s="54">
        <f>(BAWANA!U18+BAWANA!V18)/4000</f>
        <v>0</v>
      </c>
      <c r="I21" s="54"/>
      <c r="J21" s="54">
        <f t="shared" si="3"/>
        <v>2.7500000000000001E-5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2.7500000000000001E-5</v>
      </c>
      <c r="H22" s="54">
        <f>(BAWANA!U19+BAWANA!V19)/4000</f>
        <v>0</v>
      </c>
      <c r="I22" s="54"/>
      <c r="J22" s="54">
        <f t="shared" si="3"/>
        <v>2.7500000000000001E-5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2.7500000000000001E-5</v>
      </c>
      <c r="H23" s="54">
        <f>(BAWANA!U20+BAWANA!V20)/4000</f>
        <v>0</v>
      </c>
      <c r="I23" s="54"/>
      <c r="J23" s="54">
        <f t="shared" si="3"/>
        <v>2.7500000000000001E-5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2.7500000000000001E-5</v>
      </c>
      <c r="H24" s="54">
        <f>(BAWANA!U21+BAWANA!V21)/4000</f>
        <v>0</v>
      </c>
      <c r="I24" s="54"/>
      <c r="J24" s="54">
        <f t="shared" si="3"/>
        <v>2.7500000000000001E-5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2.7500000000000001E-5</v>
      </c>
      <c r="H25" s="54">
        <f>(BAWANA!U22+BAWANA!V22)/4000</f>
        <v>0</v>
      </c>
      <c r="I25" s="54"/>
      <c r="J25" s="54">
        <f t="shared" si="3"/>
        <v>2.7500000000000001E-5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2.7500000000000001E-5</v>
      </c>
      <c r="H26" s="54">
        <f>(BAWANA!U23+BAWANA!V23)/4000</f>
        <v>0</v>
      </c>
      <c r="I26" s="54"/>
      <c r="J26" s="54">
        <f t="shared" si="3"/>
        <v>2.7500000000000001E-5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2.7500000000000001E-5</v>
      </c>
      <c r="H27" s="54">
        <f>(BAWANA!U24+BAWANA!V24)/4000</f>
        <v>0</v>
      </c>
      <c r="I27" s="54"/>
      <c r="J27" s="54">
        <f t="shared" si="3"/>
        <v>2.7500000000000001E-5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2.7500000000000001E-5</v>
      </c>
      <c r="H28" s="54">
        <f>(BAWANA!U25+BAWANA!V25)/4000</f>
        <v>0</v>
      </c>
      <c r="I28" s="54"/>
      <c r="J28" s="54">
        <f t="shared" si="3"/>
        <v>2.7500000000000001E-5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2.7500000000000001E-5</v>
      </c>
      <c r="H29" s="54">
        <f>(BAWANA!U26+BAWANA!V26)/4000</f>
        <v>0</v>
      </c>
      <c r="I29" s="54"/>
      <c r="J29" s="54">
        <f t="shared" si="3"/>
        <v>2.7500000000000001E-5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2.7500000000000001E-5</v>
      </c>
      <c r="H30" s="54">
        <f>(BAWANA!U27+BAWANA!V27)/4000</f>
        <v>0</v>
      </c>
      <c r="I30" s="54"/>
      <c r="J30" s="54">
        <f t="shared" si="3"/>
        <v>2.7500000000000001E-5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2.7500000000000001E-5</v>
      </c>
      <c r="H31" s="54">
        <f>(BAWANA!U28+BAWANA!V28)/4000</f>
        <v>0</v>
      </c>
      <c r="I31" s="54"/>
      <c r="J31" s="54">
        <f t="shared" si="3"/>
        <v>2.7500000000000001E-5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2.7500000000000001E-5</v>
      </c>
      <c r="H32" s="54">
        <f>(BAWANA!U29+BAWANA!V29)/4000</f>
        <v>0</v>
      </c>
      <c r="I32" s="54"/>
      <c r="J32" s="54">
        <f t="shared" si="3"/>
        <v>2.7500000000000001E-5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2.7500000000000001E-5</v>
      </c>
      <c r="H33" s="54">
        <f>(BAWANA!U30+BAWANA!V30)/4000</f>
        <v>0</v>
      </c>
      <c r="I33" s="54"/>
      <c r="J33" s="54">
        <f t="shared" si="3"/>
        <v>2.7500000000000001E-5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2.7500000000000001E-5</v>
      </c>
      <c r="H34" s="54">
        <f>(BAWANA!U31+BAWANA!V31)/4000</f>
        <v>0</v>
      </c>
      <c r="I34" s="54"/>
      <c r="J34" s="54">
        <f t="shared" si="3"/>
        <v>2.7500000000000001E-5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2.7500000000000001E-5</v>
      </c>
      <c r="H35" s="54">
        <f>(BAWANA!U32+BAWANA!V32)/4000</f>
        <v>0</v>
      </c>
      <c r="I35" s="54"/>
      <c r="J35" s="54">
        <f t="shared" si="3"/>
        <v>2.7500000000000001E-5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2.7500000000000001E-5</v>
      </c>
      <c r="H36" s="54">
        <f>(BAWANA!U33+BAWANA!V33)/4000</f>
        <v>0</v>
      </c>
      <c r="I36" s="54"/>
      <c r="J36" s="54">
        <f t="shared" si="3"/>
        <v>2.7500000000000001E-5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2.7500000000000001E-5</v>
      </c>
      <c r="H37" s="54">
        <f>(BAWANA!U34+BAWANA!V34)/4000</f>
        <v>0</v>
      </c>
      <c r="I37" s="54"/>
      <c r="J37" s="54">
        <f t="shared" si="3"/>
        <v>2.7500000000000001E-5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2.7500000000000001E-5</v>
      </c>
      <c r="H38" s="54">
        <f>(BAWANA!U35+BAWANA!V35)/4000</f>
        <v>0</v>
      </c>
      <c r="I38" s="54"/>
      <c r="J38" s="54">
        <f t="shared" si="3"/>
        <v>2.7500000000000001E-5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2.7500000000000001E-5</v>
      </c>
      <c r="H39" s="54">
        <f>(BAWANA!U36+BAWANA!V36)/4000</f>
        <v>0</v>
      </c>
      <c r="I39" s="54"/>
      <c r="J39" s="54">
        <f t="shared" si="3"/>
        <v>2.7500000000000001E-5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2.7500000000000001E-5</v>
      </c>
      <c r="H40" s="54">
        <f>(BAWANA!U37+BAWANA!V37)/4000</f>
        <v>0</v>
      </c>
      <c r="I40" s="54"/>
      <c r="J40" s="54">
        <f t="shared" si="3"/>
        <v>2.7500000000000001E-5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2.7500000000000001E-5</v>
      </c>
      <c r="H41" s="54">
        <f>(BAWANA!U38+BAWANA!V38)/4000</f>
        <v>0</v>
      </c>
      <c r="I41" s="54"/>
      <c r="J41" s="54">
        <f t="shared" si="3"/>
        <v>2.7500000000000001E-5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2.7500000000000001E-5</v>
      </c>
      <c r="H42" s="54">
        <f>(BAWANA!U39+BAWANA!V39)/4000</f>
        <v>0</v>
      </c>
      <c r="I42" s="54"/>
      <c r="J42" s="54">
        <f t="shared" si="3"/>
        <v>2.7500000000000001E-5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2.7500000000000001E-5</v>
      </c>
      <c r="H43" s="54">
        <f>(BAWANA!U40+BAWANA!V40)/4000</f>
        <v>0</v>
      </c>
      <c r="I43" s="54"/>
      <c r="J43" s="54">
        <f t="shared" si="3"/>
        <v>2.7500000000000001E-5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2.7500000000000001E-5</v>
      </c>
      <c r="H44" s="54">
        <f>(BAWANA!U41+BAWANA!V41)/4000</f>
        <v>0</v>
      </c>
      <c r="I44" s="54"/>
      <c r="J44" s="54">
        <f t="shared" si="3"/>
        <v>2.7500000000000001E-5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2.7500000000000001E-5</v>
      </c>
      <c r="H45" s="54">
        <f>(BAWANA!U42+BAWANA!V42)/4000</f>
        <v>0</v>
      </c>
      <c r="I45" s="54"/>
      <c r="J45" s="54">
        <f t="shared" si="3"/>
        <v>2.7500000000000001E-5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2.7500000000000001E-5</v>
      </c>
      <c r="H46" s="54">
        <f>(BAWANA!U43+BAWANA!V43)/4000</f>
        <v>0</v>
      </c>
      <c r="I46" s="54"/>
      <c r="J46" s="54">
        <f t="shared" si="3"/>
        <v>2.7500000000000001E-5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2.7500000000000001E-5</v>
      </c>
      <c r="H47" s="54">
        <f>(BAWANA!U44+BAWANA!V44)/4000</f>
        <v>0</v>
      </c>
      <c r="I47" s="54"/>
      <c r="J47" s="54">
        <f t="shared" si="3"/>
        <v>2.7500000000000001E-5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2.7500000000000001E-5</v>
      </c>
      <c r="H48" s="54">
        <f>(BAWANA!U45+BAWANA!V45)/4000</f>
        <v>0</v>
      </c>
      <c r="I48" s="54"/>
      <c r="J48" s="54">
        <f t="shared" si="3"/>
        <v>2.7500000000000001E-5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2.7500000000000001E-5</v>
      </c>
      <c r="H49" s="54">
        <f>(BAWANA!U46+BAWANA!V46)/4000</f>
        <v>0</v>
      </c>
      <c r="I49" s="54"/>
      <c r="J49" s="54">
        <f t="shared" si="3"/>
        <v>2.7500000000000001E-5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2.7500000000000001E-5</v>
      </c>
      <c r="H50" s="54">
        <f>(BAWANA!U47+BAWANA!V47)/4000</f>
        <v>0</v>
      </c>
      <c r="I50" s="54"/>
      <c r="J50" s="54">
        <f t="shared" si="3"/>
        <v>2.7500000000000001E-5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2.7500000000000001E-5</v>
      </c>
      <c r="H51" s="54">
        <f>(BAWANA!U48+BAWANA!V48)/4000</f>
        <v>0</v>
      </c>
      <c r="I51" s="54"/>
      <c r="J51" s="54">
        <f t="shared" si="3"/>
        <v>2.7500000000000001E-5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2.7500000000000001E-5</v>
      </c>
      <c r="H52" s="54">
        <f>(BAWANA!U49+BAWANA!V49)/4000</f>
        <v>0</v>
      </c>
      <c r="I52" s="54"/>
      <c r="J52" s="54">
        <f t="shared" si="3"/>
        <v>2.7500000000000001E-5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2.7500000000000001E-5</v>
      </c>
      <c r="H53" s="54">
        <f>(BAWANA!U50+BAWANA!V50)/4000</f>
        <v>0</v>
      </c>
      <c r="I53" s="54"/>
      <c r="J53" s="54">
        <f t="shared" si="3"/>
        <v>2.7500000000000001E-5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2.7500000000000001E-5</v>
      </c>
      <c r="H54" s="54">
        <f>(BAWANA!U51+BAWANA!V51)/4000</f>
        <v>0</v>
      </c>
      <c r="I54" s="54"/>
      <c r="J54" s="54">
        <f t="shared" si="3"/>
        <v>2.7500000000000001E-5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2.7500000000000001E-5</v>
      </c>
      <c r="H55" s="54">
        <f>(BAWANA!U52+BAWANA!V52)/4000</f>
        <v>0</v>
      </c>
      <c r="I55" s="54"/>
      <c r="J55" s="54">
        <f t="shared" si="3"/>
        <v>2.7500000000000001E-5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2.7500000000000001E-5</v>
      </c>
      <c r="H56" s="54">
        <f>(BAWANA!U53+BAWANA!V53)/4000</f>
        <v>0</v>
      </c>
      <c r="I56" s="54"/>
      <c r="J56" s="54">
        <f t="shared" si="3"/>
        <v>2.7500000000000001E-5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2.7500000000000001E-5</v>
      </c>
      <c r="H57" s="54">
        <f>(BAWANA!U54+BAWANA!V54)/4000</f>
        <v>0</v>
      </c>
      <c r="I57" s="54"/>
      <c r="J57" s="54">
        <f t="shared" si="3"/>
        <v>2.7500000000000001E-5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2.7500000000000001E-5</v>
      </c>
      <c r="H58" s="54">
        <f>(BAWANA!U55+BAWANA!V55)/4000</f>
        <v>0</v>
      </c>
      <c r="I58" s="54"/>
      <c r="J58" s="54">
        <f t="shared" si="3"/>
        <v>2.7500000000000001E-5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2.7500000000000001E-5</v>
      </c>
      <c r="H59" s="54">
        <f>(BAWANA!U56+BAWANA!V56)/4000</f>
        <v>0</v>
      </c>
      <c r="I59" s="54"/>
      <c r="J59" s="54">
        <f t="shared" si="3"/>
        <v>2.7500000000000001E-5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2.7500000000000001E-5</v>
      </c>
      <c r="H60" s="54">
        <f>(BAWANA!U57+BAWANA!V57)/4000</f>
        <v>0</v>
      </c>
      <c r="I60" s="54"/>
      <c r="J60" s="54">
        <f t="shared" si="3"/>
        <v>2.7500000000000001E-5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2.7500000000000001E-5</v>
      </c>
      <c r="H61" s="54">
        <f>(BAWANA!U58+BAWANA!V58)/4000</f>
        <v>0</v>
      </c>
      <c r="I61" s="54"/>
      <c r="J61" s="54">
        <f t="shared" si="3"/>
        <v>2.7500000000000001E-5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2.7500000000000001E-5</v>
      </c>
      <c r="H62" s="54">
        <f>(BAWANA!U59+BAWANA!V59)/4000</f>
        <v>0</v>
      </c>
      <c r="I62" s="54"/>
      <c r="J62" s="54">
        <f t="shared" si="3"/>
        <v>2.7500000000000001E-5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2.7500000000000001E-5</v>
      </c>
      <c r="H63" s="54">
        <f>(BAWANA!U60+BAWANA!V60)/4000</f>
        <v>0</v>
      </c>
      <c r="I63" s="54"/>
      <c r="J63" s="54">
        <f t="shared" si="3"/>
        <v>2.7500000000000001E-5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0.16500000000000001</v>
      </c>
      <c r="C64" s="54"/>
      <c r="D64" s="54">
        <f t="shared" si="0"/>
        <v>0.22</v>
      </c>
      <c r="E64" s="55"/>
      <c r="F64" s="43"/>
      <c r="G64" s="54">
        <f>(BAWANA!Q61+BAWANA!R61+BAWANA!S61+BAWANA!T61)/4000</f>
        <v>2.7500000000000001E-5</v>
      </c>
      <c r="H64" s="54">
        <f>(BAWANA!U61+BAWANA!V61)/4000</f>
        <v>0</v>
      </c>
      <c r="I64" s="54"/>
      <c r="J64" s="54">
        <f t="shared" si="3"/>
        <v>2.7500000000000001E-5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0.16500000000000001</v>
      </c>
      <c r="C65" s="54"/>
      <c r="D65" s="54">
        <f t="shared" si="0"/>
        <v>0.22</v>
      </c>
      <c r="E65" s="55"/>
      <c r="F65" s="43"/>
      <c r="G65" s="54">
        <f>(BAWANA!Q62+BAWANA!R62+BAWANA!S62+BAWANA!T62)/4000</f>
        <v>2.7500000000000001E-5</v>
      </c>
      <c r="H65" s="54">
        <f>(BAWANA!U62+BAWANA!V62)/4000</f>
        <v>0</v>
      </c>
      <c r="I65" s="54"/>
      <c r="J65" s="54">
        <f t="shared" si="3"/>
        <v>2.7500000000000001E-5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0.16500000000000001</v>
      </c>
      <c r="C66" s="54"/>
      <c r="D66" s="54">
        <f t="shared" si="0"/>
        <v>0.22</v>
      </c>
      <c r="E66" s="55"/>
      <c r="F66" s="43"/>
      <c r="G66" s="54">
        <f>(BAWANA!Q63+BAWANA!R63+BAWANA!S63+BAWANA!T63)/4000</f>
        <v>2.7500000000000001E-5</v>
      </c>
      <c r="H66" s="54">
        <f>(BAWANA!U63+BAWANA!V63)/4000</f>
        <v>0</v>
      </c>
      <c r="I66" s="54"/>
      <c r="J66" s="54">
        <f t="shared" si="3"/>
        <v>2.7500000000000001E-5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0.16500000000000001</v>
      </c>
      <c r="C67" s="54"/>
      <c r="D67" s="54">
        <f t="shared" si="0"/>
        <v>0.22</v>
      </c>
      <c r="E67" s="55"/>
      <c r="F67" s="43"/>
      <c r="G67" s="54">
        <f>(BAWANA!Q64+BAWANA!R64+BAWANA!S64+BAWANA!T64)/4000</f>
        <v>2.7500000000000001E-5</v>
      </c>
      <c r="H67" s="54">
        <f>(BAWANA!U64+BAWANA!V64)/4000</f>
        <v>0</v>
      </c>
      <c r="I67" s="54"/>
      <c r="J67" s="54">
        <f t="shared" si="3"/>
        <v>2.7500000000000001E-5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0.16500000000000001</v>
      </c>
      <c r="C68" s="54"/>
      <c r="D68" s="54">
        <f t="shared" si="0"/>
        <v>0.22</v>
      </c>
      <c r="E68" s="55"/>
      <c r="F68" s="43"/>
      <c r="G68" s="54">
        <f>(BAWANA!Q65+BAWANA!R65+BAWANA!S65+BAWANA!T65)/4000</f>
        <v>2.7500000000000001E-5</v>
      </c>
      <c r="H68" s="54">
        <f>(BAWANA!U65+BAWANA!V65)/4000</f>
        <v>0</v>
      </c>
      <c r="I68" s="54"/>
      <c r="J68" s="54">
        <f t="shared" si="3"/>
        <v>2.7500000000000001E-5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0.16500000000000001</v>
      </c>
      <c r="C69" s="54"/>
      <c r="D69" s="54">
        <f t="shared" si="0"/>
        <v>0.22</v>
      </c>
      <c r="E69" s="55"/>
      <c r="F69" s="43"/>
      <c r="G69" s="54">
        <f>(BAWANA!Q66+BAWANA!R66+BAWANA!S66+BAWANA!T66)/4000</f>
        <v>2.7500000000000001E-5</v>
      </c>
      <c r="H69" s="54">
        <f>(BAWANA!U66+BAWANA!V66)/4000</f>
        <v>0</v>
      </c>
      <c r="I69" s="54"/>
      <c r="J69" s="54">
        <f t="shared" si="3"/>
        <v>2.7500000000000001E-5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0.16500000000000001</v>
      </c>
      <c r="C70" s="54"/>
      <c r="D70" s="54">
        <f t="shared" ref="D70:D101" si="8">A70+B70+C70</f>
        <v>0.22</v>
      </c>
      <c r="E70" s="55"/>
      <c r="F70" s="43"/>
      <c r="G70" s="54">
        <f>(BAWANA!Q67+BAWANA!R67+BAWANA!S67+BAWANA!T67)/4000</f>
        <v>2.7500000000000001E-5</v>
      </c>
      <c r="H70" s="54">
        <f>(BAWANA!U67+BAWANA!V67)/4000</f>
        <v>0</v>
      </c>
      <c r="I70" s="54"/>
      <c r="J70" s="54">
        <f t="shared" si="3"/>
        <v>2.7500000000000001E-5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0.16500000000000001</v>
      </c>
      <c r="C71" s="54"/>
      <c r="D71" s="54">
        <f t="shared" si="8"/>
        <v>0.22</v>
      </c>
      <c r="E71" s="55"/>
      <c r="F71" s="43"/>
      <c r="G71" s="54">
        <f>(BAWANA!Q68+BAWANA!R68+BAWANA!S68+BAWANA!T68)/4000</f>
        <v>2.7500000000000001E-5</v>
      </c>
      <c r="H71" s="54">
        <f>(BAWANA!U68+BAWANA!V68)/4000</f>
        <v>0</v>
      </c>
      <c r="I71" s="54"/>
      <c r="J71" s="54">
        <f t="shared" ref="J71:J101" si="9">G71+H71+I71</f>
        <v>2.7500000000000001E-5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0.16500000000000001</v>
      </c>
      <c r="C72" s="54"/>
      <c r="D72" s="54">
        <f t="shared" si="8"/>
        <v>0.22</v>
      </c>
      <c r="E72" s="55"/>
      <c r="F72" s="43"/>
      <c r="G72" s="54">
        <f>(BAWANA!Q69+BAWANA!R69+BAWANA!S69+BAWANA!T69)/4000</f>
        <v>2.7500000000000001E-5</v>
      </c>
      <c r="H72" s="54">
        <f>(BAWANA!U69+BAWANA!V69)/4000</f>
        <v>0</v>
      </c>
      <c r="I72" s="54"/>
      <c r="J72" s="54">
        <f t="shared" si="9"/>
        <v>2.7500000000000001E-5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0.16500000000000001</v>
      </c>
      <c r="C73" s="54"/>
      <c r="D73" s="54">
        <f t="shared" si="8"/>
        <v>0.22</v>
      </c>
      <c r="E73" s="55"/>
      <c r="F73" s="43"/>
      <c r="G73" s="54">
        <f>(BAWANA!Q70+BAWANA!R70+BAWANA!S70+BAWANA!T70)/4000</f>
        <v>2.7500000000000001E-5</v>
      </c>
      <c r="H73" s="54">
        <f>(BAWANA!U70+BAWANA!V70)/4000</f>
        <v>0</v>
      </c>
      <c r="I73" s="54"/>
      <c r="J73" s="54">
        <f t="shared" si="9"/>
        <v>2.7500000000000001E-5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0.16500000000000001</v>
      </c>
      <c r="C74" s="54"/>
      <c r="D74" s="54">
        <f t="shared" si="8"/>
        <v>0.22</v>
      </c>
      <c r="E74" s="55"/>
      <c r="F74" s="43"/>
      <c r="G74" s="54">
        <f>(BAWANA!Q71+BAWANA!R71+BAWANA!S71+BAWANA!T71)/4000</f>
        <v>2.7500000000000001E-5</v>
      </c>
      <c r="H74" s="54">
        <f>(BAWANA!U71+BAWANA!V71)/4000</f>
        <v>0</v>
      </c>
      <c r="I74" s="54"/>
      <c r="J74" s="54">
        <f t="shared" si="9"/>
        <v>2.7500000000000001E-5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0.16500000000000001</v>
      </c>
      <c r="C75" s="54"/>
      <c r="D75" s="54">
        <f t="shared" si="8"/>
        <v>0.22</v>
      </c>
      <c r="E75" s="55"/>
      <c r="F75" s="43"/>
      <c r="G75" s="54">
        <f>(BAWANA!Q72+BAWANA!R72+BAWANA!S72+BAWANA!T72)/4000</f>
        <v>2.7500000000000001E-5</v>
      </c>
      <c r="H75" s="54">
        <f>(BAWANA!U72+BAWANA!V72)/4000</f>
        <v>0</v>
      </c>
      <c r="I75" s="54"/>
      <c r="J75" s="54">
        <f t="shared" si="9"/>
        <v>2.7500000000000001E-5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0.16500000000000001</v>
      </c>
      <c r="C76" s="54"/>
      <c r="D76" s="54">
        <f t="shared" si="8"/>
        <v>0.22</v>
      </c>
      <c r="E76" s="55"/>
      <c r="F76" s="43"/>
      <c r="G76" s="54">
        <f>(BAWANA!Q73+BAWANA!R73+BAWANA!S73+BAWANA!T73)/4000</f>
        <v>2.7500000000000001E-5</v>
      </c>
      <c r="H76" s="54">
        <f>(BAWANA!U73+BAWANA!V73)/4000</f>
        <v>0</v>
      </c>
      <c r="I76" s="54"/>
      <c r="J76" s="54">
        <f t="shared" si="9"/>
        <v>2.7500000000000001E-5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0.16500000000000001</v>
      </c>
      <c r="C77" s="54"/>
      <c r="D77" s="54">
        <f t="shared" si="8"/>
        <v>0.22</v>
      </c>
      <c r="E77" s="55"/>
      <c r="F77" s="43"/>
      <c r="G77" s="54">
        <f>(BAWANA!Q74+BAWANA!R74+BAWANA!S74+BAWANA!T74)/4000</f>
        <v>2.7500000000000001E-5</v>
      </c>
      <c r="H77" s="54">
        <f>(BAWANA!U74+BAWANA!V74)/4000</f>
        <v>0</v>
      </c>
      <c r="I77" s="54"/>
      <c r="J77" s="54">
        <f t="shared" si="9"/>
        <v>2.7500000000000001E-5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0.16500000000000001</v>
      </c>
      <c r="C78" s="54"/>
      <c r="D78" s="54">
        <f t="shared" si="8"/>
        <v>0.22</v>
      </c>
      <c r="E78" s="55"/>
      <c r="F78" s="43"/>
      <c r="G78" s="54">
        <f>(BAWANA!Q75+BAWANA!R75+BAWANA!S75+BAWANA!T75)/4000</f>
        <v>2.7500000000000001E-5</v>
      </c>
      <c r="H78" s="54">
        <f>(BAWANA!U75+BAWANA!V75)/4000</f>
        <v>0</v>
      </c>
      <c r="I78" s="54"/>
      <c r="J78" s="54">
        <f t="shared" si="9"/>
        <v>2.7500000000000001E-5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0.16500000000000001</v>
      </c>
      <c r="C79" s="54"/>
      <c r="D79" s="54">
        <f t="shared" si="8"/>
        <v>0.22</v>
      </c>
      <c r="E79" s="55"/>
      <c r="F79" s="43"/>
      <c r="G79" s="54">
        <f>(BAWANA!Q76+BAWANA!R76+BAWANA!S76+BAWANA!T76)/4000</f>
        <v>2.7500000000000001E-5</v>
      </c>
      <c r="H79" s="54">
        <f>(BAWANA!U76+BAWANA!V76)/4000</f>
        <v>0</v>
      </c>
      <c r="I79" s="54"/>
      <c r="J79" s="54">
        <f t="shared" si="9"/>
        <v>2.7500000000000001E-5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0.16500000000000001</v>
      </c>
      <c r="C80" s="54"/>
      <c r="D80" s="54">
        <f t="shared" si="8"/>
        <v>0.22</v>
      </c>
      <c r="E80" s="55"/>
      <c r="F80" s="43"/>
      <c r="G80" s="54">
        <f>(BAWANA!Q77+BAWANA!R77+BAWANA!S77+BAWANA!T77)/4000</f>
        <v>2.7500000000000001E-5</v>
      </c>
      <c r="H80" s="54">
        <f>(BAWANA!U77+BAWANA!V77)/4000</f>
        <v>0</v>
      </c>
      <c r="I80" s="54"/>
      <c r="J80" s="54">
        <f t="shared" si="9"/>
        <v>2.7500000000000001E-5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0.16500000000000001</v>
      </c>
      <c r="C81" s="54"/>
      <c r="D81" s="54">
        <f t="shared" si="8"/>
        <v>0.22</v>
      </c>
      <c r="E81" s="55"/>
      <c r="F81" s="43"/>
      <c r="G81" s="54">
        <f>(BAWANA!Q78+BAWANA!R78+BAWANA!S78+BAWANA!T78)/4000</f>
        <v>2.7500000000000001E-5</v>
      </c>
      <c r="H81" s="54">
        <f>(BAWANA!U78+BAWANA!V78)/4000</f>
        <v>0</v>
      </c>
      <c r="I81" s="54"/>
      <c r="J81" s="54">
        <f t="shared" si="9"/>
        <v>2.7500000000000001E-5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0.16500000000000001</v>
      </c>
      <c r="C82" s="54"/>
      <c r="D82" s="54">
        <f t="shared" si="8"/>
        <v>0.22</v>
      </c>
      <c r="E82" s="55"/>
      <c r="F82" s="43"/>
      <c r="G82" s="54">
        <f>(BAWANA!Q79+BAWANA!R79+BAWANA!S79+BAWANA!T79)/4000</f>
        <v>2.7500000000000001E-5</v>
      </c>
      <c r="H82" s="54">
        <f>(BAWANA!U79+BAWANA!V79)/4000</f>
        <v>0</v>
      </c>
      <c r="I82" s="54"/>
      <c r="J82" s="54">
        <f t="shared" si="9"/>
        <v>2.7500000000000001E-5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0.16500000000000001</v>
      </c>
      <c r="C83" s="54"/>
      <c r="D83" s="54">
        <f t="shared" si="8"/>
        <v>0.22</v>
      </c>
      <c r="E83" s="55"/>
      <c r="F83" s="43"/>
      <c r="G83" s="54">
        <f>(BAWANA!Q80+BAWANA!R80+BAWANA!S80+BAWANA!T80)/4000</f>
        <v>2.7500000000000001E-5</v>
      </c>
      <c r="H83" s="54">
        <f>(BAWANA!U80+BAWANA!V80)/4000</f>
        <v>0</v>
      </c>
      <c r="I83" s="54"/>
      <c r="J83" s="54">
        <f t="shared" si="9"/>
        <v>2.7500000000000001E-5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0.16500000000000001</v>
      </c>
      <c r="C84" s="54"/>
      <c r="D84" s="54">
        <f t="shared" si="8"/>
        <v>0.22</v>
      </c>
      <c r="E84" s="55"/>
      <c r="F84" s="43"/>
      <c r="G84" s="54">
        <f>(BAWANA!Q81+BAWANA!R81+BAWANA!S81+BAWANA!T81)/4000</f>
        <v>2.7500000000000001E-5</v>
      </c>
      <c r="H84" s="54">
        <f>(BAWANA!U81+BAWANA!V81)/4000</f>
        <v>0</v>
      </c>
      <c r="I84" s="54"/>
      <c r="J84" s="54">
        <f t="shared" si="9"/>
        <v>2.7500000000000001E-5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0.16500000000000001</v>
      </c>
      <c r="C85" s="54"/>
      <c r="D85" s="54">
        <f t="shared" si="8"/>
        <v>0.22</v>
      </c>
      <c r="E85" s="55"/>
      <c r="F85" s="43"/>
      <c r="G85" s="54">
        <f>(BAWANA!Q82+BAWANA!R82+BAWANA!S82+BAWANA!T82)/4000</f>
        <v>2.7500000000000001E-5</v>
      </c>
      <c r="H85" s="54">
        <f>(BAWANA!U82+BAWANA!V82)/4000</f>
        <v>0</v>
      </c>
      <c r="I85" s="54"/>
      <c r="J85" s="54">
        <f t="shared" si="9"/>
        <v>2.7500000000000001E-5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0.16500000000000001</v>
      </c>
      <c r="C86" s="54"/>
      <c r="D86" s="54">
        <f t="shared" si="8"/>
        <v>0.22</v>
      </c>
      <c r="E86" s="55"/>
      <c r="F86" s="43"/>
      <c r="G86" s="54">
        <f>(BAWANA!Q83+BAWANA!R83+BAWANA!S83+BAWANA!T83)/4000</f>
        <v>2.7500000000000001E-5</v>
      </c>
      <c r="H86" s="54">
        <f>(BAWANA!U83+BAWANA!V83)/4000</f>
        <v>0</v>
      </c>
      <c r="I86" s="54"/>
      <c r="J86" s="54">
        <f t="shared" si="9"/>
        <v>2.7500000000000001E-5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0.16500000000000001</v>
      </c>
      <c r="C87" s="54"/>
      <c r="D87" s="54">
        <f t="shared" si="8"/>
        <v>0.22</v>
      </c>
      <c r="E87" s="55"/>
      <c r="F87" s="43"/>
      <c r="G87" s="54">
        <f>(BAWANA!Q84+BAWANA!R84+BAWANA!S84+BAWANA!T84)/4000</f>
        <v>2.7500000000000001E-5</v>
      </c>
      <c r="H87" s="54">
        <f>(BAWANA!U84+BAWANA!V84)/4000</f>
        <v>0</v>
      </c>
      <c r="I87" s="54"/>
      <c r="J87" s="54">
        <f t="shared" si="9"/>
        <v>2.7500000000000001E-5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0.16500000000000001</v>
      </c>
      <c r="C88" s="54"/>
      <c r="D88" s="54">
        <f t="shared" si="8"/>
        <v>0.22</v>
      </c>
      <c r="E88" s="55"/>
      <c r="F88" s="43"/>
      <c r="G88" s="54">
        <f>(BAWANA!Q85+BAWANA!R85+BAWANA!S85+BAWANA!T85)/4000</f>
        <v>2.7500000000000001E-5</v>
      </c>
      <c r="H88" s="54">
        <f>(BAWANA!U85+BAWANA!V85)/4000</f>
        <v>0</v>
      </c>
      <c r="I88" s="54"/>
      <c r="J88" s="54">
        <f t="shared" si="9"/>
        <v>2.7500000000000001E-5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0.16500000000000001</v>
      </c>
      <c r="C89" s="54"/>
      <c r="D89" s="54">
        <f t="shared" si="8"/>
        <v>0.22</v>
      </c>
      <c r="E89" s="55"/>
      <c r="F89" s="43"/>
      <c r="G89" s="54">
        <f>(BAWANA!Q86+BAWANA!R86+BAWANA!S86+BAWANA!T86)/4000</f>
        <v>2.7500000000000001E-5</v>
      </c>
      <c r="H89" s="54">
        <f>(BAWANA!U86+BAWANA!V86)/4000</f>
        <v>0</v>
      </c>
      <c r="I89" s="54"/>
      <c r="J89" s="54">
        <f t="shared" si="9"/>
        <v>2.7500000000000001E-5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0.16500000000000001</v>
      </c>
      <c r="C90" s="54"/>
      <c r="D90" s="54">
        <f t="shared" si="8"/>
        <v>0.22</v>
      </c>
      <c r="E90" s="55"/>
      <c r="F90" s="43"/>
      <c r="G90" s="54">
        <f>(BAWANA!Q87+BAWANA!R87+BAWANA!S87+BAWANA!T87)/4000</f>
        <v>2.7500000000000001E-5</v>
      </c>
      <c r="H90" s="54">
        <f>(BAWANA!U87+BAWANA!V87)/4000</f>
        <v>0</v>
      </c>
      <c r="I90" s="54"/>
      <c r="J90" s="54">
        <f t="shared" si="9"/>
        <v>2.7500000000000001E-5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0.16500000000000001</v>
      </c>
      <c r="C91" s="54"/>
      <c r="D91" s="54">
        <f t="shared" si="8"/>
        <v>0.22</v>
      </c>
      <c r="E91" s="55"/>
      <c r="F91" s="43"/>
      <c r="G91" s="54">
        <f>(BAWANA!Q88+BAWANA!R88+BAWANA!S88+BAWANA!T88)/4000</f>
        <v>2.7500000000000001E-5</v>
      </c>
      <c r="H91" s="54">
        <f>(BAWANA!U88+BAWANA!V88)/4000</f>
        <v>0</v>
      </c>
      <c r="I91" s="54"/>
      <c r="J91" s="54">
        <f t="shared" si="9"/>
        <v>2.7500000000000001E-5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0.16500000000000001</v>
      </c>
      <c r="C92" s="54"/>
      <c r="D92" s="54">
        <f t="shared" si="8"/>
        <v>0.22</v>
      </c>
      <c r="E92" s="55"/>
      <c r="F92" s="43"/>
      <c r="G92" s="54">
        <f>(BAWANA!Q89+BAWANA!R89+BAWANA!S89+BAWANA!T89)/4000</f>
        <v>2.7500000000000001E-5</v>
      </c>
      <c r="H92" s="54">
        <f>(BAWANA!U89+BAWANA!V89)/4000</f>
        <v>0</v>
      </c>
      <c r="I92" s="54"/>
      <c r="J92" s="54">
        <f t="shared" si="9"/>
        <v>2.7500000000000001E-5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0.16500000000000001</v>
      </c>
      <c r="C93" s="54"/>
      <c r="D93" s="54">
        <f t="shared" si="8"/>
        <v>0.22</v>
      </c>
      <c r="E93" s="55"/>
      <c r="F93" s="43"/>
      <c r="G93" s="54">
        <f>(BAWANA!Q90+BAWANA!R90+BAWANA!S90+BAWANA!T90)/4000</f>
        <v>2.7500000000000001E-5</v>
      </c>
      <c r="H93" s="54">
        <f>(BAWANA!U90+BAWANA!V90)/4000</f>
        <v>0</v>
      </c>
      <c r="I93" s="54"/>
      <c r="J93" s="54">
        <f t="shared" si="9"/>
        <v>2.7500000000000001E-5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0.16500000000000001</v>
      </c>
      <c r="C94" s="54"/>
      <c r="D94" s="54">
        <f t="shared" si="8"/>
        <v>0.22</v>
      </c>
      <c r="E94" s="55"/>
      <c r="F94" s="43"/>
      <c r="G94" s="54">
        <f>(BAWANA!Q91+BAWANA!R91+BAWANA!S91+BAWANA!T91)/4000</f>
        <v>2.7500000000000001E-5</v>
      </c>
      <c r="H94" s="54">
        <f>(BAWANA!U91+BAWANA!V91)/4000</f>
        <v>0</v>
      </c>
      <c r="I94" s="54"/>
      <c r="J94" s="54">
        <f t="shared" si="9"/>
        <v>2.7500000000000001E-5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0.16500000000000001</v>
      </c>
      <c r="C95" s="54"/>
      <c r="D95" s="54">
        <f t="shared" si="8"/>
        <v>0.22</v>
      </c>
      <c r="E95" s="55"/>
      <c r="F95" s="43"/>
      <c r="G95" s="54">
        <f>(BAWANA!Q92+BAWANA!R92+BAWANA!S92+BAWANA!T92)/4000</f>
        <v>2.7500000000000001E-5</v>
      </c>
      <c r="H95" s="54">
        <f>(BAWANA!U92+BAWANA!V92)/4000</f>
        <v>0</v>
      </c>
      <c r="I95" s="54"/>
      <c r="J95" s="54">
        <f t="shared" si="9"/>
        <v>2.7500000000000001E-5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0.16500000000000001</v>
      </c>
      <c r="C96" s="54"/>
      <c r="D96" s="54">
        <f t="shared" si="8"/>
        <v>0.22</v>
      </c>
      <c r="E96" s="55"/>
      <c r="F96" s="43"/>
      <c r="G96" s="54">
        <f>(BAWANA!Q93+BAWANA!R93+BAWANA!S93+BAWANA!T93)/4000</f>
        <v>2.7500000000000001E-5</v>
      </c>
      <c r="H96" s="54">
        <f>(BAWANA!U93+BAWANA!V93)/4000</f>
        <v>0</v>
      </c>
      <c r="I96" s="54"/>
      <c r="J96" s="54">
        <f t="shared" si="9"/>
        <v>2.7500000000000001E-5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0.16500000000000001</v>
      </c>
      <c r="C97" s="54"/>
      <c r="D97" s="54">
        <f t="shared" si="8"/>
        <v>0.22</v>
      </c>
      <c r="E97" s="55"/>
      <c r="F97" s="43"/>
      <c r="G97" s="54">
        <f>(BAWANA!Q94+BAWANA!R94+BAWANA!S94+BAWANA!T94)/4000</f>
        <v>2.7500000000000001E-5</v>
      </c>
      <c r="H97" s="54">
        <f>(BAWANA!U94+BAWANA!V94)/4000</f>
        <v>0</v>
      </c>
      <c r="I97" s="54"/>
      <c r="J97" s="54">
        <f t="shared" si="9"/>
        <v>2.7500000000000001E-5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0.16500000000000001</v>
      </c>
      <c r="C98" s="54"/>
      <c r="D98" s="54">
        <f t="shared" si="8"/>
        <v>0.22</v>
      </c>
      <c r="E98" s="55"/>
      <c r="F98" s="43"/>
      <c r="G98" s="54">
        <f>(BAWANA!Q95+BAWANA!R95+BAWANA!S95+BAWANA!T95)/4000</f>
        <v>2.7500000000000001E-5</v>
      </c>
      <c r="H98" s="54">
        <f>(BAWANA!U95+BAWANA!V95)/4000</f>
        <v>0</v>
      </c>
      <c r="I98" s="54"/>
      <c r="J98" s="54">
        <f t="shared" si="9"/>
        <v>2.7500000000000001E-5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0.16500000000000001</v>
      </c>
      <c r="C99" s="54"/>
      <c r="D99" s="54">
        <f t="shared" si="8"/>
        <v>0.22</v>
      </c>
      <c r="E99" s="55"/>
      <c r="F99" s="43"/>
      <c r="G99" s="54">
        <f>(BAWANA!Q96+BAWANA!R96+BAWANA!S96+BAWANA!T96)/4000</f>
        <v>2.7500000000000001E-5</v>
      </c>
      <c r="H99" s="54">
        <f>(BAWANA!U96+BAWANA!V96)/4000</f>
        <v>0</v>
      </c>
      <c r="I99" s="54"/>
      <c r="J99" s="54">
        <f t="shared" si="9"/>
        <v>2.7500000000000001E-5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0.16500000000000001</v>
      </c>
      <c r="C100" s="54"/>
      <c r="D100" s="54">
        <f t="shared" si="8"/>
        <v>0.22</v>
      </c>
      <c r="E100" s="55"/>
      <c r="F100" s="43"/>
      <c r="G100" s="54">
        <f>(BAWANA!Q97+BAWANA!R97+BAWANA!S97+BAWANA!T97)/4000</f>
        <v>2.7500000000000001E-5</v>
      </c>
      <c r="H100" s="54">
        <f>(BAWANA!U97+BAWANA!V97)/4000</f>
        <v>0</v>
      </c>
      <c r="I100" s="54"/>
      <c r="J100" s="54">
        <f t="shared" si="9"/>
        <v>2.7500000000000001E-5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0.16500000000000001</v>
      </c>
      <c r="C101" s="54"/>
      <c r="D101" s="54">
        <f t="shared" si="8"/>
        <v>0.22</v>
      </c>
      <c r="E101" s="55"/>
      <c r="F101" s="43"/>
      <c r="G101" s="54">
        <f>(BAWANA!Q98+BAWANA!R98+BAWANA!S98+BAWANA!T98)/4000</f>
        <v>2.7500000000000001E-5</v>
      </c>
      <c r="H101" s="54">
        <f>(BAWANA!U98+BAWANA!V98)/4000</f>
        <v>0</v>
      </c>
      <c r="I101" s="54"/>
      <c r="J101" s="54">
        <f t="shared" si="9"/>
        <v>2.7500000000000001E-5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15.839999999999961</v>
      </c>
      <c r="C102" s="54">
        <f t="shared" si="14"/>
        <v>0</v>
      </c>
      <c r="D102" s="54">
        <f t="shared" si="14"/>
        <v>21.119999999999994</v>
      </c>
      <c r="E102" s="54">
        <f t="shared" si="14"/>
        <v>0</v>
      </c>
      <c r="F102" s="54">
        <f t="shared" si="14"/>
        <v>0</v>
      </c>
      <c r="G102" s="54">
        <f t="shared" si="14"/>
        <v>2.6400000000000026E-3</v>
      </c>
      <c r="H102" s="54">
        <f t="shared" si="14"/>
        <v>0</v>
      </c>
      <c r="I102" s="54"/>
      <c r="J102" s="54">
        <f t="shared" si="14"/>
        <v>2.6400000000000026E-3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150</v>
      </c>
      <c r="X1" t="s">
        <v>495</v>
      </c>
      <c r="Y1" t="s">
        <v>495</v>
      </c>
      <c r="Z1" t="s">
        <v>149</v>
      </c>
      <c r="AA1" t="s">
        <v>150</v>
      </c>
      <c r="AB1" t="s">
        <v>495</v>
      </c>
      <c r="AC1" t="s">
        <v>496</v>
      </c>
      <c r="AD1" t="s">
        <v>497</v>
      </c>
      <c r="AE1" t="s">
        <v>498</v>
      </c>
      <c r="AF1" t="s">
        <v>149</v>
      </c>
      <c r="AG1" t="s">
        <v>495</v>
      </c>
      <c r="AH1" t="s">
        <v>495</v>
      </c>
      <c r="AI1" t="s">
        <v>495</v>
      </c>
      <c r="AJ1" t="s">
        <v>495</v>
      </c>
      <c r="AK1" t="s">
        <v>149</v>
      </c>
      <c r="AL1" t="s">
        <v>499</v>
      </c>
      <c r="AM1" t="s">
        <v>495</v>
      </c>
      <c r="AN1" t="s">
        <v>495</v>
      </c>
      <c r="AO1" t="s">
        <v>150</v>
      </c>
      <c r="AP1" t="s">
        <v>500</v>
      </c>
      <c r="AQ1" t="s">
        <v>150</v>
      </c>
      <c r="AR1" t="s">
        <v>149</v>
      </c>
      <c r="AS1" t="s">
        <v>149</v>
      </c>
      <c r="AT1" t="s">
        <v>150</v>
      </c>
      <c r="AU1" t="s">
        <v>150</v>
      </c>
      <c r="AV1" t="s">
        <v>505</v>
      </c>
      <c r="AW1" t="s">
        <v>150</v>
      </c>
      <c r="AX1" t="s">
        <v>150</v>
      </c>
      <c r="AY1" t="s">
        <v>149</v>
      </c>
      <c r="AZ1" t="s">
        <v>150</v>
      </c>
      <c r="BA1" t="s">
        <v>150</v>
      </c>
      <c r="BB1" t="s">
        <v>150</v>
      </c>
      <c r="BC1" t="s">
        <v>150</v>
      </c>
      <c r="BD1" t="s">
        <v>149</v>
      </c>
      <c r="BE1" t="s">
        <v>511</v>
      </c>
      <c r="BF1" t="s">
        <v>511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44997</v>
      </c>
      <c r="W2" s="30" t="s">
        <v>494</v>
      </c>
      <c r="X2" t="s">
        <v>240</v>
      </c>
      <c r="Y2" t="s">
        <v>281</v>
      </c>
      <c r="Z2" t="s">
        <v>494</v>
      </c>
      <c r="AA2" t="s">
        <v>494</v>
      </c>
      <c r="AB2" t="s">
        <v>237</v>
      </c>
      <c r="AC2" t="s">
        <v>246</v>
      </c>
      <c r="AD2" t="s">
        <v>149</v>
      </c>
      <c r="AE2" t="s">
        <v>391</v>
      </c>
      <c r="AF2" t="s">
        <v>494</v>
      </c>
      <c r="AG2" t="s">
        <v>270</v>
      </c>
      <c r="AH2" t="s">
        <v>232</v>
      </c>
      <c r="AI2" t="s">
        <v>282</v>
      </c>
      <c r="AJ2" t="s">
        <v>268</v>
      </c>
      <c r="AK2" t="s">
        <v>494</v>
      </c>
      <c r="AL2" t="s">
        <v>149</v>
      </c>
      <c r="AM2" t="s">
        <v>283</v>
      </c>
      <c r="AN2" t="s">
        <v>269</v>
      </c>
      <c r="AO2" t="s">
        <v>494</v>
      </c>
      <c r="AP2" t="s">
        <v>153</v>
      </c>
      <c r="AQ2" t="s">
        <v>501</v>
      </c>
      <c r="AR2" t="s">
        <v>502</v>
      </c>
      <c r="AS2" t="s">
        <v>501</v>
      </c>
      <c r="AT2" t="s">
        <v>503</v>
      </c>
      <c r="AU2" t="s">
        <v>504</v>
      </c>
      <c r="AV2" t="s">
        <v>405</v>
      </c>
      <c r="AW2" t="s">
        <v>506</v>
      </c>
      <c r="AX2" t="s">
        <v>504</v>
      </c>
      <c r="AY2" t="s">
        <v>501</v>
      </c>
      <c r="AZ2" t="s">
        <v>504</v>
      </c>
      <c r="BA2" t="s">
        <v>507</v>
      </c>
      <c r="BB2" t="s">
        <v>508</v>
      </c>
      <c r="BC2" t="s">
        <v>509</v>
      </c>
      <c r="BD2" t="s">
        <v>510</v>
      </c>
      <c r="BE2" t="s">
        <v>149</v>
      </c>
      <c r="BF2" t="s">
        <v>150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28.73</v>
      </c>
      <c r="I3" s="95">
        <v>0.26</v>
      </c>
      <c r="J3" s="95">
        <v>5.04</v>
      </c>
      <c r="K3" s="95">
        <v>0</v>
      </c>
      <c r="L3" s="95">
        <v>0</v>
      </c>
      <c r="M3" s="114">
        <v>0</v>
      </c>
      <c r="N3" s="113">
        <v>279.61</v>
      </c>
      <c r="O3" s="95">
        <v>305.26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0.32</v>
      </c>
      <c r="Y3">
        <v>0.27</v>
      </c>
      <c r="Z3">
        <v>44.87</v>
      </c>
      <c r="AA3">
        <v>15.04</v>
      </c>
      <c r="AB3">
        <v>0.35</v>
      </c>
      <c r="AC3">
        <v>23.43</v>
      </c>
      <c r="AD3">
        <v>0</v>
      </c>
      <c r="AE3">
        <v>2.89</v>
      </c>
      <c r="AF3">
        <v>0</v>
      </c>
      <c r="AG3">
        <v>0.26</v>
      </c>
      <c r="AH3">
        <v>0.26</v>
      </c>
      <c r="AI3">
        <v>0.49</v>
      </c>
      <c r="AJ3">
        <v>0.54</v>
      </c>
      <c r="AK3">
        <v>34.74</v>
      </c>
      <c r="AL3">
        <v>0</v>
      </c>
      <c r="AM3">
        <v>0.18</v>
      </c>
      <c r="AN3">
        <v>0.35</v>
      </c>
      <c r="AO3">
        <v>11.65</v>
      </c>
      <c r="AP3">
        <v>4.6900000000000004</v>
      </c>
      <c r="AQ3">
        <v>125</v>
      </c>
      <c r="AR3">
        <v>50</v>
      </c>
      <c r="AS3">
        <v>100</v>
      </c>
      <c r="AT3">
        <v>5</v>
      </c>
      <c r="AU3">
        <v>20</v>
      </c>
      <c r="AV3">
        <v>0</v>
      </c>
      <c r="AW3">
        <v>11.63</v>
      </c>
      <c r="AX3">
        <v>30</v>
      </c>
      <c r="AY3">
        <v>50</v>
      </c>
      <c r="AZ3">
        <v>21.94</v>
      </c>
      <c r="BA3">
        <v>10</v>
      </c>
      <c r="BB3">
        <v>0</v>
      </c>
      <c r="BC3">
        <v>55</v>
      </c>
      <c r="BD3">
        <v>0</v>
      </c>
      <c r="BE3">
        <v>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28.73</v>
      </c>
      <c r="I4" s="88">
        <v>0.26</v>
      </c>
      <c r="J4" s="88">
        <v>5.04</v>
      </c>
      <c r="K4" s="88">
        <v>0</v>
      </c>
      <c r="L4" s="88">
        <v>0</v>
      </c>
      <c r="M4" s="116">
        <v>0</v>
      </c>
      <c r="N4" s="115">
        <v>279.61</v>
      </c>
      <c r="O4" s="88">
        <v>305.26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0.32</v>
      </c>
      <c r="Y4">
        <v>0.27</v>
      </c>
      <c r="Z4">
        <v>44.87</v>
      </c>
      <c r="AA4">
        <v>15.04</v>
      </c>
      <c r="AB4">
        <v>0.35</v>
      </c>
      <c r="AC4">
        <v>23.43</v>
      </c>
      <c r="AD4">
        <v>0</v>
      </c>
      <c r="AE4">
        <v>2.89</v>
      </c>
      <c r="AF4">
        <v>0</v>
      </c>
      <c r="AG4">
        <v>0.26</v>
      </c>
      <c r="AH4">
        <v>0.26</v>
      </c>
      <c r="AI4">
        <v>0.49</v>
      </c>
      <c r="AJ4">
        <v>0.54</v>
      </c>
      <c r="AK4">
        <v>34.74</v>
      </c>
      <c r="AL4">
        <v>0</v>
      </c>
      <c r="AM4">
        <v>0.18</v>
      </c>
      <c r="AN4">
        <v>0.35</v>
      </c>
      <c r="AO4">
        <v>11.65</v>
      </c>
      <c r="AP4">
        <v>4.6900000000000004</v>
      </c>
      <c r="AQ4">
        <v>125</v>
      </c>
      <c r="AR4">
        <v>50</v>
      </c>
      <c r="AS4">
        <v>100</v>
      </c>
      <c r="AT4">
        <v>5</v>
      </c>
      <c r="AU4">
        <v>20</v>
      </c>
      <c r="AV4">
        <v>0</v>
      </c>
      <c r="AW4">
        <v>11.63</v>
      </c>
      <c r="AX4">
        <v>30</v>
      </c>
      <c r="AY4">
        <v>50</v>
      </c>
      <c r="AZ4">
        <v>21.94</v>
      </c>
      <c r="BA4">
        <v>10</v>
      </c>
      <c r="BB4">
        <v>0</v>
      </c>
      <c r="BC4">
        <v>55</v>
      </c>
      <c r="BD4">
        <v>0</v>
      </c>
      <c r="BE4">
        <v>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28.73</v>
      </c>
      <c r="I5" s="88">
        <v>0.26</v>
      </c>
      <c r="J5" s="88">
        <v>5.04</v>
      </c>
      <c r="K5" s="88">
        <v>0</v>
      </c>
      <c r="L5" s="88">
        <v>0</v>
      </c>
      <c r="M5" s="116">
        <v>0</v>
      </c>
      <c r="N5" s="115">
        <v>279.61</v>
      </c>
      <c r="O5" s="88">
        <v>305.26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0.32</v>
      </c>
      <c r="Y5">
        <v>0.27</v>
      </c>
      <c r="Z5">
        <v>44.87</v>
      </c>
      <c r="AA5">
        <v>15.04</v>
      </c>
      <c r="AB5">
        <v>0.35</v>
      </c>
      <c r="AC5">
        <v>23.43</v>
      </c>
      <c r="AD5">
        <v>0</v>
      </c>
      <c r="AE5">
        <v>2.89</v>
      </c>
      <c r="AF5">
        <v>0</v>
      </c>
      <c r="AG5">
        <v>0.26</v>
      </c>
      <c r="AH5">
        <v>0.26</v>
      </c>
      <c r="AI5">
        <v>0.49</v>
      </c>
      <c r="AJ5">
        <v>0.54</v>
      </c>
      <c r="AK5">
        <v>34.74</v>
      </c>
      <c r="AL5">
        <v>0</v>
      </c>
      <c r="AM5">
        <v>0.18</v>
      </c>
      <c r="AN5">
        <v>0.35</v>
      </c>
      <c r="AO5">
        <v>11.65</v>
      </c>
      <c r="AP5">
        <v>4.6900000000000004</v>
      </c>
      <c r="AQ5">
        <v>125</v>
      </c>
      <c r="AR5">
        <v>50</v>
      </c>
      <c r="AS5">
        <v>100</v>
      </c>
      <c r="AT5">
        <v>5</v>
      </c>
      <c r="AU5">
        <v>20</v>
      </c>
      <c r="AV5">
        <v>0</v>
      </c>
      <c r="AW5">
        <v>11.63</v>
      </c>
      <c r="AX5">
        <v>30</v>
      </c>
      <c r="AY5">
        <v>50</v>
      </c>
      <c r="AZ5">
        <v>21.94</v>
      </c>
      <c r="BA5">
        <v>10</v>
      </c>
      <c r="BB5">
        <v>0</v>
      </c>
      <c r="BC5">
        <v>55</v>
      </c>
      <c r="BD5">
        <v>0</v>
      </c>
      <c r="BE5">
        <v>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28.73</v>
      </c>
      <c r="I6" s="88">
        <v>0.26</v>
      </c>
      <c r="J6" s="88">
        <v>5.04</v>
      </c>
      <c r="K6" s="88">
        <v>0</v>
      </c>
      <c r="L6" s="88">
        <v>0</v>
      </c>
      <c r="M6" s="116">
        <v>0</v>
      </c>
      <c r="N6" s="115">
        <v>279.61</v>
      </c>
      <c r="O6" s="88">
        <v>305.26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0.32</v>
      </c>
      <c r="Y6">
        <v>0.27</v>
      </c>
      <c r="Z6">
        <v>44.87</v>
      </c>
      <c r="AA6">
        <v>15.04</v>
      </c>
      <c r="AB6">
        <v>0.35</v>
      </c>
      <c r="AC6">
        <v>23.43</v>
      </c>
      <c r="AD6">
        <v>0</v>
      </c>
      <c r="AE6">
        <v>2.89</v>
      </c>
      <c r="AF6">
        <v>0</v>
      </c>
      <c r="AG6">
        <v>0.26</v>
      </c>
      <c r="AH6">
        <v>0.26</v>
      </c>
      <c r="AI6">
        <v>0.49</v>
      </c>
      <c r="AJ6">
        <v>0.54</v>
      </c>
      <c r="AK6">
        <v>34.74</v>
      </c>
      <c r="AL6">
        <v>0</v>
      </c>
      <c r="AM6">
        <v>0.18</v>
      </c>
      <c r="AN6">
        <v>0.35</v>
      </c>
      <c r="AO6">
        <v>11.65</v>
      </c>
      <c r="AP6">
        <v>4.6900000000000004</v>
      </c>
      <c r="AQ6">
        <v>125</v>
      </c>
      <c r="AR6">
        <v>50</v>
      </c>
      <c r="AS6">
        <v>100</v>
      </c>
      <c r="AT6">
        <v>5</v>
      </c>
      <c r="AU6">
        <v>20</v>
      </c>
      <c r="AV6">
        <v>0</v>
      </c>
      <c r="AW6">
        <v>11.63</v>
      </c>
      <c r="AX6">
        <v>30</v>
      </c>
      <c r="AY6">
        <v>50</v>
      </c>
      <c r="AZ6">
        <v>21.94</v>
      </c>
      <c r="BA6">
        <v>10</v>
      </c>
      <c r="BB6">
        <v>0</v>
      </c>
      <c r="BC6">
        <v>55</v>
      </c>
      <c r="BD6">
        <v>0</v>
      </c>
      <c r="BE6">
        <v>0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28.73</v>
      </c>
      <c r="I7" s="88">
        <v>0.26</v>
      </c>
      <c r="J7" s="88">
        <v>5.04</v>
      </c>
      <c r="K7" s="88">
        <v>0</v>
      </c>
      <c r="L7" s="88">
        <v>0</v>
      </c>
      <c r="M7" s="116">
        <v>0</v>
      </c>
      <c r="N7" s="115">
        <v>279.61</v>
      </c>
      <c r="O7" s="88">
        <v>305.26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0.32</v>
      </c>
      <c r="Y7">
        <v>0.27</v>
      </c>
      <c r="Z7">
        <v>44.87</v>
      </c>
      <c r="AA7">
        <v>15.04</v>
      </c>
      <c r="AB7">
        <v>0.35</v>
      </c>
      <c r="AC7">
        <v>23.43</v>
      </c>
      <c r="AD7">
        <v>0</v>
      </c>
      <c r="AE7">
        <v>2.89</v>
      </c>
      <c r="AF7">
        <v>0</v>
      </c>
      <c r="AG7">
        <v>0.26</v>
      </c>
      <c r="AH7">
        <v>0.26</v>
      </c>
      <c r="AI7">
        <v>0.49</v>
      </c>
      <c r="AJ7">
        <v>0.54</v>
      </c>
      <c r="AK7">
        <v>34.74</v>
      </c>
      <c r="AL7">
        <v>0</v>
      </c>
      <c r="AM7">
        <v>0.18</v>
      </c>
      <c r="AN7">
        <v>0.35</v>
      </c>
      <c r="AO7">
        <v>11.65</v>
      </c>
      <c r="AP7">
        <v>4.6900000000000004</v>
      </c>
      <c r="AQ7">
        <v>125</v>
      </c>
      <c r="AR7">
        <v>50</v>
      </c>
      <c r="AS7">
        <v>100</v>
      </c>
      <c r="AT7">
        <v>5</v>
      </c>
      <c r="AU7">
        <v>20</v>
      </c>
      <c r="AV7">
        <v>0</v>
      </c>
      <c r="AW7">
        <v>11.63</v>
      </c>
      <c r="AX7">
        <v>30</v>
      </c>
      <c r="AY7">
        <v>50</v>
      </c>
      <c r="AZ7">
        <v>21.94</v>
      </c>
      <c r="BA7">
        <v>10</v>
      </c>
      <c r="BB7">
        <v>0</v>
      </c>
      <c r="BC7">
        <v>55</v>
      </c>
      <c r="BD7">
        <v>0</v>
      </c>
      <c r="BE7">
        <v>0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28.73</v>
      </c>
      <c r="I8" s="88">
        <v>0.26</v>
      </c>
      <c r="J8" s="88">
        <v>5.04</v>
      </c>
      <c r="K8" s="88">
        <v>0</v>
      </c>
      <c r="L8" s="88">
        <v>0</v>
      </c>
      <c r="M8" s="116">
        <v>0</v>
      </c>
      <c r="N8" s="115">
        <v>279.61</v>
      </c>
      <c r="O8" s="88">
        <v>305.26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0.32</v>
      </c>
      <c r="Y8">
        <v>0.27</v>
      </c>
      <c r="Z8">
        <v>44.87</v>
      </c>
      <c r="AA8">
        <v>15.04</v>
      </c>
      <c r="AB8">
        <v>0.35</v>
      </c>
      <c r="AC8">
        <v>23.43</v>
      </c>
      <c r="AD8">
        <v>0</v>
      </c>
      <c r="AE8">
        <v>2.89</v>
      </c>
      <c r="AF8">
        <v>0</v>
      </c>
      <c r="AG8">
        <v>0.26</v>
      </c>
      <c r="AH8">
        <v>0.26</v>
      </c>
      <c r="AI8">
        <v>0.49</v>
      </c>
      <c r="AJ8">
        <v>0.54</v>
      </c>
      <c r="AK8">
        <v>34.74</v>
      </c>
      <c r="AL8">
        <v>0</v>
      </c>
      <c r="AM8">
        <v>0.18</v>
      </c>
      <c r="AN8">
        <v>0.35</v>
      </c>
      <c r="AO8">
        <v>11.65</v>
      </c>
      <c r="AP8">
        <v>4.6900000000000004</v>
      </c>
      <c r="AQ8">
        <v>125</v>
      </c>
      <c r="AR8">
        <v>50</v>
      </c>
      <c r="AS8">
        <v>100</v>
      </c>
      <c r="AT8">
        <v>5</v>
      </c>
      <c r="AU8">
        <v>20</v>
      </c>
      <c r="AV8">
        <v>0</v>
      </c>
      <c r="AW8">
        <v>11.63</v>
      </c>
      <c r="AX8">
        <v>30</v>
      </c>
      <c r="AY8">
        <v>50</v>
      </c>
      <c r="AZ8">
        <v>21.94</v>
      </c>
      <c r="BA8">
        <v>10</v>
      </c>
      <c r="BB8">
        <v>0</v>
      </c>
      <c r="BC8">
        <v>55</v>
      </c>
      <c r="BD8">
        <v>0</v>
      </c>
      <c r="BE8">
        <v>0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28.73</v>
      </c>
      <c r="I9" s="88">
        <v>0.26</v>
      </c>
      <c r="J9" s="88">
        <v>5.04</v>
      </c>
      <c r="K9" s="88">
        <v>0</v>
      </c>
      <c r="L9" s="88">
        <v>0</v>
      </c>
      <c r="M9" s="116">
        <v>0</v>
      </c>
      <c r="N9" s="115">
        <v>279.61</v>
      </c>
      <c r="O9" s="88">
        <v>305.26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0.32</v>
      </c>
      <c r="Y9">
        <v>0.27</v>
      </c>
      <c r="Z9">
        <v>44.87</v>
      </c>
      <c r="AA9">
        <v>15.04</v>
      </c>
      <c r="AB9">
        <v>0.35</v>
      </c>
      <c r="AC9">
        <v>23.43</v>
      </c>
      <c r="AD9">
        <v>0</v>
      </c>
      <c r="AE9">
        <v>2.89</v>
      </c>
      <c r="AF9">
        <v>0</v>
      </c>
      <c r="AG9">
        <v>0.26</v>
      </c>
      <c r="AH9">
        <v>0.26</v>
      </c>
      <c r="AI9">
        <v>0.49</v>
      </c>
      <c r="AJ9">
        <v>0.54</v>
      </c>
      <c r="AK9">
        <v>34.74</v>
      </c>
      <c r="AL9">
        <v>0</v>
      </c>
      <c r="AM9">
        <v>0.18</v>
      </c>
      <c r="AN9">
        <v>0.35</v>
      </c>
      <c r="AO9">
        <v>11.65</v>
      </c>
      <c r="AP9">
        <v>4.6900000000000004</v>
      </c>
      <c r="AQ9">
        <v>125</v>
      </c>
      <c r="AR9">
        <v>50</v>
      </c>
      <c r="AS9">
        <v>100</v>
      </c>
      <c r="AT9">
        <v>5</v>
      </c>
      <c r="AU9">
        <v>20</v>
      </c>
      <c r="AV9">
        <v>0</v>
      </c>
      <c r="AW9">
        <v>11.63</v>
      </c>
      <c r="AX9">
        <v>30</v>
      </c>
      <c r="AY9">
        <v>50</v>
      </c>
      <c r="AZ9">
        <v>21.94</v>
      </c>
      <c r="BA9">
        <v>10</v>
      </c>
      <c r="BB9">
        <v>0</v>
      </c>
      <c r="BC9">
        <v>55</v>
      </c>
      <c r="BD9">
        <v>0</v>
      </c>
      <c r="BE9">
        <v>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28.73</v>
      </c>
      <c r="I10" s="88">
        <v>0.26</v>
      </c>
      <c r="J10" s="88">
        <v>5.04</v>
      </c>
      <c r="K10" s="88">
        <v>0</v>
      </c>
      <c r="L10" s="88">
        <v>0</v>
      </c>
      <c r="M10" s="116">
        <v>0</v>
      </c>
      <c r="N10" s="115">
        <v>279.61</v>
      </c>
      <c r="O10" s="88">
        <v>305.26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0.32</v>
      </c>
      <c r="Y10">
        <v>0.27</v>
      </c>
      <c r="Z10">
        <v>44.87</v>
      </c>
      <c r="AA10">
        <v>15.04</v>
      </c>
      <c r="AB10">
        <v>0.35</v>
      </c>
      <c r="AC10">
        <v>23.43</v>
      </c>
      <c r="AD10">
        <v>0</v>
      </c>
      <c r="AE10">
        <v>2.89</v>
      </c>
      <c r="AF10">
        <v>0</v>
      </c>
      <c r="AG10">
        <v>0.26</v>
      </c>
      <c r="AH10">
        <v>0.26</v>
      </c>
      <c r="AI10">
        <v>0.49</v>
      </c>
      <c r="AJ10">
        <v>0.54</v>
      </c>
      <c r="AK10">
        <v>34.74</v>
      </c>
      <c r="AL10">
        <v>0</v>
      </c>
      <c r="AM10">
        <v>0.18</v>
      </c>
      <c r="AN10">
        <v>0.35</v>
      </c>
      <c r="AO10">
        <v>11.65</v>
      </c>
      <c r="AP10">
        <v>4.6900000000000004</v>
      </c>
      <c r="AQ10">
        <v>125</v>
      </c>
      <c r="AR10">
        <v>50</v>
      </c>
      <c r="AS10">
        <v>100</v>
      </c>
      <c r="AT10">
        <v>5</v>
      </c>
      <c r="AU10">
        <v>20</v>
      </c>
      <c r="AV10">
        <v>0</v>
      </c>
      <c r="AW10">
        <v>11.63</v>
      </c>
      <c r="AX10">
        <v>30</v>
      </c>
      <c r="AY10">
        <v>50</v>
      </c>
      <c r="AZ10">
        <v>21.94</v>
      </c>
      <c r="BA10">
        <v>10</v>
      </c>
      <c r="BB10">
        <v>0</v>
      </c>
      <c r="BC10">
        <v>55</v>
      </c>
      <c r="BD10">
        <v>0</v>
      </c>
      <c r="BE10">
        <v>0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28.73</v>
      </c>
      <c r="I11" s="88">
        <v>0.26</v>
      </c>
      <c r="J11" s="88">
        <v>5.04</v>
      </c>
      <c r="K11" s="88">
        <v>0</v>
      </c>
      <c r="L11" s="88">
        <v>0</v>
      </c>
      <c r="M11" s="116">
        <v>0</v>
      </c>
      <c r="N11" s="115">
        <v>279.61</v>
      </c>
      <c r="O11" s="88">
        <v>305.26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0.32</v>
      </c>
      <c r="Y11">
        <v>0.27</v>
      </c>
      <c r="Z11">
        <v>44.87</v>
      </c>
      <c r="AA11">
        <v>15.04</v>
      </c>
      <c r="AB11">
        <v>0.35</v>
      </c>
      <c r="AC11">
        <v>23.43</v>
      </c>
      <c r="AD11">
        <v>0</v>
      </c>
      <c r="AE11">
        <v>2.89</v>
      </c>
      <c r="AF11">
        <v>0</v>
      </c>
      <c r="AG11">
        <v>0.26</v>
      </c>
      <c r="AH11">
        <v>0.26</v>
      </c>
      <c r="AI11">
        <v>0.49</v>
      </c>
      <c r="AJ11">
        <v>0.54</v>
      </c>
      <c r="AK11">
        <v>34.74</v>
      </c>
      <c r="AL11">
        <v>0</v>
      </c>
      <c r="AM11">
        <v>0.18</v>
      </c>
      <c r="AN11">
        <v>0.35</v>
      </c>
      <c r="AO11">
        <v>11.65</v>
      </c>
      <c r="AP11">
        <v>4.6900000000000004</v>
      </c>
      <c r="AQ11">
        <v>125</v>
      </c>
      <c r="AR11">
        <v>50</v>
      </c>
      <c r="AS11">
        <v>100</v>
      </c>
      <c r="AT11">
        <v>5</v>
      </c>
      <c r="AU11">
        <v>20</v>
      </c>
      <c r="AV11">
        <v>0</v>
      </c>
      <c r="AW11">
        <v>11.63</v>
      </c>
      <c r="AX11">
        <v>30</v>
      </c>
      <c r="AY11">
        <v>50</v>
      </c>
      <c r="AZ11">
        <v>21.94</v>
      </c>
      <c r="BA11">
        <v>10</v>
      </c>
      <c r="BB11">
        <v>0</v>
      </c>
      <c r="BC11">
        <v>55</v>
      </c>
      <c r="BD11">
        <v>0</v>
      </c>
      <c r="BE11">
        <v>0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28.73</v>
      </c>
      <c r="I12" s="88">
        <v>0.26</v>
      </c>
      <c r="J12" s="88">
        <v>5.04</v>
      </c>
      <c r="K12" s="88">
        <v>0</v>
      </c>
      <c r="L12" s="88">
        <v>0</v>
      </c>
      <c r="M12" s="116">
        <v>0</v>
      </c>
      <c r="N12" s="115">
        <v>279.61</v>
      </c>
      <c r="O12" s="88">
        <v>305.26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0.32</v>
      </c>
      <c r="Y12">
        <v>0.27</v>
      </c>
      <c r="Z12">
        <v>44.87</v>
      </c>
      <c r="AA12">
        <v>15.04</v>
      </c>
      <c r="AB12">
        <v>0.35</v>
      </c>
      <c r="AC12">
        <v>23.43</v>
      </c>
      <c r="AD12">
        <v>0</v>
      </c>
      <c r="AE12">
        <v>2.89</v>
      </c>
      <c r="AF12">
        <v>0</v>
      </c>
      <c r="AG12">
        <v>0.26</v>
      </c>
      <c r="AH12">
        <v>0.26</v>
      </c>
      <c r="AI12">
        <v>0.49</v>
      </c>
      <c r="AJ12">
        <v>0.54</v>
      </c>
      <c r="AK12">
        <v>34.74</v>
      </c>
      <c r="AL12">
        <v>0</v>
      </c>
      <c r="AM12">
        <v>0.18</v>
      </c>
      <c r="AN12">
        <v>0.35</v>
      </c>
      <c r="AO12">
        <v>11.65</v>
      </c>
      <c r="AP12">
        <v>4.6900000000000004</v>
      </c>
      <c r="AQ12">
        <v>125</v>
      </c>
      <c r="AR12">
        <v>50</v>
      </c>
      <c r="AS12">
        <v>100</v>
      </c>
      <c r="AT12">
        <v>5</v>
      </c>
      <c r="AU12">
        <v>20</v>
      </c>
      <c r="AV12">
        <v>0</v>
      </c>
      <c r="AW12">
        <v>11.63</v>
      </c>
      <c r="AX12">
        <v>30</v>
      </c>
      <c r="AY12">
        <v>50</v>
      </c>
      <c r="AZ12">
        <v>21.94</v>
      </c>
      <c r="BA12">
        <v>10</v>
      </c>
      <c r="BB12">
        <v>0</v>
      </c>
      <c r="BC12">
        <v>55</v>
      </c>
      <c r="BD12">
        <v>0</v>
      </c>
      <c r="BE12">
        <v>0</v>
      </c>
      <c r="BF12">
        <v>0</v>
      </c>
    </row>
    <row r="13" spans="1:58">
      <c r="A13" t="s">
        <v>248</v>
      </c>
      <c r="G13" t="s">
        <v>55</v>
      </c>
      <c r="H13" s="115">
        <v>28.73</v>
      </c>
      <c r="I13" s="88">
        <v>0.26</v>
      </c>
      <c r="J13" s="88">
        <v>5.04</v>
      </c>
      <c r="K13" s="88">
        <v>0</v>
      </c>
      <c r="L13" s="88">
        <v>0</v>
      </c>
      <c r="M13" s="116">
        <v>0</v>
      </c>
      <c r="N13" s="115">
        <v>279.61</v>
      </c>
      <c r="O13" s="88">
        <v>305.26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0.32</v>
      </c>
      <c r="Y13">
        <v>0.27</v>
      </c>
      <c r="Z13">
        <v>44.87</v>
      </c>
      <c r="AA13">
        <v>15.04</v>
      </c>
      <c r="AB13">
        <v>0.35</v>
      </c>
      <c r="AC13">
        <v>23.43</v>
      </c>
      <c r="AD13">
        <v>0</v>
      </c>
      <c r="AE13">
        <v>2.89</v>
      </c>
      <c r="AF13">
        <v>0</v>
      </c>
      <c r="AG13">
        <v>0.26</v>
      </c>
      <c r="AH13">
        <v>0.26</v>
      </c>
      <c r="AI13">
        <v>0.49</v>
      </c>
      <c r="AJ13">
        <v>0.54</v>
      </c>
      <c r="AK13">
        <v>34.74</v>
      </c>
      <c r="AL13">
        <v>0</v>
      </c>
      <c r="AM13">
        <v>0.18</v>
      </c>
      <c r="AN13">
        <v>0.35</v>
      </c>
      <c r="AO13">
        <v>11.65</v>
      </c>
      <c r="AP13">
        <v>4.6900000000000004</v>
      </c>
      <c r="AQ13">
        <v>125</v>
      </c>
      <c r="AR13">
        <v>50</v>
      </c>
      <c r="AS13">
        <v>100</v>
      </c>
      <c r="AT13">
        <v>5</v>
      </c>
      <c r="AU13">
        <v>20</v>
      </c>
      <c r="AV13">
        <v>0</v>
      </c>
      <c r="AW13">
        <v>11.63</v>
      </c>
      <c r="AX13">
        <v>30</v>
      </c>
      <c r="AY13">
        <v>50</v>
      </c>
      <c r="AZ13">
        <v>21.94</v>
      </c>
      <c r="BA13">
        <v>10</v>
      </c>
      <c r="BB13">
        <v>0</v>
      </c>
      <c r="BC13">
        <v>55</v>
      </c>
      <c r="BD13">
        <v>0</v>
      </c>
      <c r="BE13">
        <v>0</v>
      </c>
      <c r="BF13">
        <v>0</v>
      </c>
    </row>
    <row r="14" spans="1:58">
      <c r="A14" t="s">
        <v>249</v>
      </c>
      <c r="G14" t="s">
        <v>56</v>
      </c>
      <c r="H14" s="115">
        <v>28.73</v>
      </c>
      <c r="I14" s="88">
        <v>0.26</v>
      </c>
      <c r="J14" s="88">
        <v>5.04</v>
      </c>
      <c r="K14" s="88">
        <v>0</v>
      </c>
      <c r="L14" s="88">
        <v>0</v>
      </c>
      <c r="M14" s="116">
        <v>0</v>
      </c>
      <c r="N14" s="115">
        <v>279.61</v>
      </c>
      <c r="O14" s="88">
        <v>305.26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0.32</v>
      </c>
      <c r="Y14">
        <v>0.27</v>
      </c>
      <c r="Z14">
        <v>44.87</v>
      </c>
      <c r="AA14">
        <v>15.04</v>
      </c>
      <c r="AB14">
        <v>0.35</v>
      </c>
      <c r="AC14">
        <v>23.43</v>
      </c>
      <c r="AD14">
        <v>0</v>
      </c>
      <c r="AE14">
        <v>2.89</v>
      </c>
      <c r="AF14">
        <v>0</v>
      </c>
      <c r="AG14">
        <v>0.26</v>
      </c>
      <c r="AH14">
        <v>0.26</v>
      </c>
      <c r="AI14">
        <v>0.49</v>
      </c>
      <c r="AJ14">
        <v>0.54</v>
      </c>
      <c r="AK14">
        <v>34.74</v>
      </c>
      <c r="AL14">
        <v>0</v>
      </c>
      <c r="AM14">
        <v>0.18</v>
      </c>
      <c r="AN14">
        <v>0.35</v>
      </c>
      <c r="AO14">
        <v>11.65</v>
      </c>
      <c r="AP14">
        <v>4.6900000000000004</v>
      </c>
      <c r="AQ14">
        <v>125</v>
      </c>
      <c r="AR14">
        <v>50</v>
      </c>
      <c r="AS14">
        <v>100</v>
      </c>
      <c r="AT14">
        <v>5</v>
      </c>
      <c r="AU14">
        <v>20</v>
      </c>
      <c r="AV14">
        <v>0</v>
      </c>
      <c r="AW14">
        <v>11.63</v>
      </c>
      <c r="AX14">
        <v>30</v>
      </c>
      <c r="AY14">
        <v>50</v>
      </c>
      <c r="AZ14">
        <v>21.94</v>
      </c>
      <c r="BA14">
        <v>10</v>
      </c>
      <c r="BB14">
        <v>0</v>
      </c>
      <c r="BC14">
        <v>55</v>
      </c>
      <c r="BD14">
        <v>0</v>
      </c>
      <c r="BE14">
        <v>0</v>
      </c>
      <c r="BF14">
        <v>0</v>
      </c>
    </row>
    <row r="15" spans="1:58">
      <c r="A15" t="s">
        <v>250</v>
      </c>
      <c r="G15" t="s">
        <v>57</v>
      </c>
      <c r="H15" s="115">
        <v>28.73</v>
      </c>
      <c r="I15" s="88">
        <v>0.26</v>
      </c>
      <c r="J15" s="88">
        <v>4.9399999999999995</v>
      </c>
      <c r="K15" s="88">
        <v>0</v>
      </c>
      <c r="L15" s="88">
        <v>0</v>
      </c>
      <c r="M15" s="116">
        <v>0</v>
      </c>
      <c r="N15" s="115">
        <v>179.61</v>
      </c>
      <c r="O15" s="88">
        <v>305.26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0.32</v>
      </c>
      <c r="Y15">
        <v>0.27</v>
      </c>
      <c r="Z15">
        <v>44.87</v>
      </c>
      <c r="AA15">
        <v>15.04</v>
      </c>
      <c r="AB15">
        <v>0.35</v>
      </c>
      <c r="AC15">
        <v>23.43</v>
      </c>
      <c r="AD15">
        <v>0</v>
      </c>
      <c r="AE15">
        <v>2.89</v>
      </c>
      <c r="AF15">
        <v>0</v>
      </c>
      <c r="AG15">
        <v>0.26</v>
      </c>
      <c r="AH15">
        <v>0.26</v>
      </c>
      <c r="AI15">
        <v>0.49</v>
      </c>
      <c r="AJ15">
        <v>0.54</v>
      </c>
      <c r="AK15">
        <v>34.74</v>
      </c>
      <c r="AL15">
        <v>0</v>
      </c>
      <c r="AM15">
        <v>0.18</v>
      </c>
      <c r="AN15">
        <v>0.35</v>
      </c>
      <c r="AO15">
        <v>11.65</v>
      </c>
      <c r="AP15">
        <v>4.59</v>
      </c>
      <c r="AQ15">
        <v>125</v>
      </c>
      <c r="AR15">
        <v>50</v>
      </c>
      <c r="AS15">
        <v>0</v>
      </c>
      <c r="AT15">
        <v>5</v>
      </c>
      <c r="AU15">
        <v>20</v>
      </c>
      <c r="AV15">
        <v>0</v>
      </c>
      <c r="AW15">
        <v>11.63</v>
      </c>
      <c r="AX15">
        <v>30</v>
      </c>
      <c r="AY15">
        <v>50</v>
      </c>
      <c r="AZ15">
        <v>21.94</v>
      </c>
      <c r="BA15">
        <v>10</v>
      </c>
      <c r="BB15">
        <v>0</v>
      </c>
      <c r="BC15">
        <v>55</v>
      </c>
      <c r="BD15">
        <v>0</v>
      </c>
      <c r="BE15">
        <v>0</v>
      </c>
      <c r="BF15">
        <v>0</v>
      </c>
    </row>
    <row r="16" spans="1:58">
      <c r="A16" t="s">
        <v>251</v>
      </c>
      <c r="G16" t="s">
        <v>58</v>
      </c>
      <c r="H16" s="115">
        <v>28.73</v>
      </c>
      <c r="I16" s="88">
        <v>0.26</v>
      </c>
      <c r="J16" s="88">
        <v>4.9399999999999995</v>
      </c>
      <c r="K16" s="88">
        <v>0</v>
      </c>
      <c r="L16" s="88">
        <v>0</v>
      </c>
      <c r="M16" s="116">
        <v>0</v>
      </c>
      <c r="N16" s="115">
        <v>179.61</v>
      </c>
      <c r="O16" s="88">
        <v>305.26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0.32</v>
      </c>
      <c r="Y16">
        <v>0.27</v>
      </c>
      <c r="Z16">
        <v>44.87</v>
      </c>
      <c r="AA16">
        <v>15.04</v>
      </c>
      <c r="AB16">
        <v>0.35</v>
      </c>
      <c r="AC16">
        <v>23.43</v>
      </c>
      <c r="AD16">
        <v>0</v>
      </c>
      <c r="AE16">
        <v>2.89</v>
      </c>
      <c r="AF16">
        <v>0</v>
      </c>
      <c r="AG16">
        <v>0.26</v>
      </c>
      <c r="AH16">
        <v>0.26</v>
      </c>
      <c r="AI16">
        <v>0.49</v>
      </c>
      <c r="AJ16">
        <v>0.54</v>
      </c>
      <c r="AK16">
        <v>34.74</v>
      </c>
      <c r="AL16">
        <v>0</v>
      </c>
      <c r="AM16">
        <v>0.18</v>
      </c>
      <c r="AN16">
        <v>0.35</v>
      </c>
      <c r="AO16">
        <v>11.65</v>
      </c>
      <c r="AP16">
        <v>4.59</v>
      </c>
      <c r="AQ16">
        <v>125</v>
      </c>
      <c r="AR16">
        <v>50</v>
      </c>
      <c r="AS16">
        <v>0</v>
      </c>
      <c r="AT16">
        <v>5</v>
      </c>
      <c r="AU16">
        <v>20</v>
      </c>
      <c r="AV16">
        <v>0</v>
      </c>
      <c r="AW16">
        <v>11.63</v>
      </c>
      <c r="AX16">
        <v>30</v>
      </c>
      <c r="AY16">
        <v>50</v>
      </c>
      <c r="AZ16">
        <v>21.94</v>
      </c>
      <c r="BA16">
        <v>10</v>
      </c>
      <c r="BB16">
        <v>0</v>
      </c>
      <c r="BC16">
        <v>55</v>
      </c>
      <c r="BD16">
        <v>0</v>
      </c>
      <c r="BE16">
        <v>0</v>
      </c>
      <c r="BF16">
        <v>0</v>
      </c>
    </row>
    <row r="17" spans="1:58">
      <c r="A17" t="s">
        <v>252</v>
      </c>
      <c r="G17" t="s">
        <v>59</v>
      </c>
      <c r="H17" s="115">
        <v>28.73</v>
      </c>
      <c r="I17" s="88">
        <v>0.26</v>
      </c>
      <c r="J17" s="88">
        <v>4.9399999999999995</v>
      </c>
      <c r="K17" s="88">
        <v>0</v>
      </c>
      <c r="L17" s="88">
        <v>0</v>
      </c>
      <c r="M17" s="116">
        <v>0</v>
      </c>
      <c r="N17" s="115">
        <v>179.61</v>
      </c>
      <c r="O17" s="88">
        <v>305.26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0.32</v>
      </c>
      <c r="Y17">
        <v>0.27</v>
      </c>
      <c r="Z17">
        <v>44.87</v>
      </c>
      <c r="AA17">
        <v>15.04</v>
      </c>
      <c r="AB17">
        <v>0.35</v>
      </c>
      <c r="AC17">
        <v>23.43</v>
      </c>
      <c r="AD17">
        <v>0</v>
      </c>
      <c r="AE17">
        <v>2.89</v>
      </c>
      <c r="AF17">
        <v>0</v>
      </c>
      <c r="AG17">
        <v>0.26</v>
      </c>
      <c r="AH17">
        <v>0.26</v>
      </c>
      <c r="AI17">
        <v>0.49</v>
      </c>
      <c r="AJ17">
        <v>0.54</v>
      </c>
      <c r="AK17">
        <v>34.74</v>
      </c>
      <c r="AL17">
        <v>0</v>
      </c>
      <c r="AM17">
        <v>0.18</v>
      </c>
      <c r="AN17">
        <v>0.35</v>
      </c>
      <c r="AO17">
        <v>11.65</v>
      </c>
      <c r="AP17">
        <v>4.59</v>
      </c>
      <c r="AQ17">
        <v>125</v>
      </c>
      <c r="AR17">
        <v>50</v>
      </c>
      <c r="AS17">
        <v>0</v>
      </c>
      <c r="AT17">
        <v>5</v>
      </c>
      <c r="AU17">
        <v>20</v>
      </c>
      <c r="AV17">
        <v>0</v>
      </c>
      <c r="AW17">
        <v>11.63</v>
      </c>
      <c r="AX17">
        <v>30</v>
      </c>
      <c r="AY17">
        <v>50</v>
      </c>
      <c r="AZ17">
        <v>21.94</v>
      </c>
      <c r="BA17">
        <v>10</v>
      </c>
      <c r="BB17">
        <v>0</v>
      </c>
      <c r="BC17">
        <v>55</v>
      </c>
      <c r="BD17">
        <v>0</v>
      </c>
      <c r="BE17">
        <v>0</v>
      </c>
      <c r="BF17">
        <v>0</v>
      </c>
    </row>
    <row r="18" spans="1:58">
      <c r="A18" t="s">
        <v>253</v>
      </c>
      <c r="G18" t="s">
        <v>60</v>
      </c>
      <c r="H18" s="115">
        <v>28.73</v>
      </c>
      <c r="I18" s="88">
        <v>0.26</v>
      </c>
      <c r="J18" s="88">
        <v>4.9399999999999995</v>
      </c>
      <c r="K18" s="88">
        <v>0</v>
      </c>
      <c r="L18" s="88">
        <v>0</v>
      </c>
      <c r="M18" s="116">
        <v>0</v>
      </c>
      <c r="N18" s="115">
        <v>179.61</v>
      </c>
      <c r="O18" s="88">
        <v>305.26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0.32</v>
      </c>
      <c r="Y18">
        <v>0.27</v>
      </c>
      <c r="Z18">
        <v>44.87</v>
      </c>
      <c r="AA18">
        <v>15.04</v>
      </c>
      <c r="AB18">
        <v>0.35</v>
      </c>
      <c r="AC18">
        <v>23.43</v>
      </c>
      <c r="AD18">
        <v>0</v>
      </c>
      <c r="AE18">
        <v>2.89</v>
      </c>
      <c r="AF18">
        <v>0</v>
      </c>
      <c r="AG18">
        <v>0.26</v>
      </c>
      <c r="AH18">
        <v>0.26</v>
      </c>
      <c r="AI18">
        <v>0.49</v>
      </c>
      <c r="AJ18">
        <v>0.54</v>
      </c>
      <c r="AK18">
        <v>34.74</v>
      </c>
      <c r="AL18">
        <v>0</v>
      </c>
      <c r="AM18">
        <v>0.18</v>
      </c>
      <c r="AN18">
        <v>0.35</v>
      </c>
      <c r="AO18">
        <v>11.65</v>
      </c>
      <c r="AP18">
        <v>4.59</v>
      </c>
      <c r="AQ18">
        <v>125</v>
      </c>
      <c r="AR18">
        <v>50</v>
      </c>
      <c r="AS18">
        <v>0</v>
      </c>
      <c r="AT18">
        <v>5</v>
      </c>
      <c r="AU18">
        <v>20</v>
      </c>
      <c r="AV18">
        <v>0</v>
      </c>
      <c r="AW18">
        <v>11.63</v>
      </c>
      <c r="AX18">
        <v>30</v>
      </c>
      <c r="AY18">
        <v>50</v>
      </c>
      <c r="AZ18">
        <v>21.94</v>
      </c>
      <c r="BA18">
        <v>10</v>
      </c>
      <c r="BB18">
        <v>0</v>
      </c>
      <c r="BC18">
        <v>55</v>
      </c>
      <c r="BD18">
        <v>0</v>
      </c>
      <c r="BE18">
        <v>0</v>
      </c>
      <c r="BF18">
        <v>0</v>
      </c>
    </row>
    <row r="19" spans="1:58">
      <c r="A19" t="s">
        <v>267</v>
      </c>
      <c r="G19" t="s">
        <v>61</v>
      </c>
      <c r="H19" s="115">
        <v>28.73</v>
      </c>
      <c r="I19" s="88">
        <v>0.26</v>
      </c>
      <c r="J19" s="88">
        <v>4.9399999999999995</v>
      </c>
      <c r="K19" s="88">
        <v>0</v>
      </c>
      <c r="L19" s="88">
        <v>0</v>
      </c>
      <c r="M19" s="116">
        <v>0</v>
      </c>
      <c r="N19" s="115">
        <v>179.61</v>
      </c>
      <c r="O19" s="88">
        <v>305.26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0.32</v>
      </c>
      <c r="Y19">
        <v>0.27</v>
      </c>
      <c r="Z19">
        <v>44.87</v>
      </c>
      <c r="AA19">
        <v>15.04</v>
      </c>
      <c r="AB19">
        <v>0.35</v>
      </c>
      <c r="AC19">
        <v>23.43</v>
      </c>
      <c r="AD19">
        <v>0</v>
      </c>
      <c r="AE19">
        <v>2.89</v>
      </c>
      <c r="AF19">
        <v>0</v>
      </c>
      <c r="AG19">
        <v>0.26</v>
      </c>
      <c r="AH19">
        <v>0.26</v>
      </c>
      <c r="AI19">
        <v>0.49</v>
      </c>
      <c r="AJ19">
        <v>0.54</v>
      </c>
      <c r="AK19">
        <v>34.74</v>
      </c>
      <c r="AL19">
        <v>0</v>
      </c>
      <c r="AM19">
        <v>0.18</v>
      </c>
      <c r="AN19">
        <v>0.35</v>
      </c>
      <c r="AO19">
        <v>11.65</v>
      </c>
      <c r="AP19">
        <v>4.59</v>
      </c>
      <c r="AQ19">
        <v>125</v>
      </c>
      <c r="AR19">
        <v>50</v>
      </c>
      <c r="AS19">
        <v>0</v>
      </c>
      <c r="AT19">
        <v>5</v>
      </c>
      <c r="AU19">
        <v>20</v>
      </c>
      <c r="AV19">
        <v>0</v>
      </c>
      <c r="AW19">
        <v>11.63</v>
      </c>
      <c r="AX19">
        <v>30</v>
      </c>
      <c r="AY19">
        <v>50</v>
      </c>
      <c r="AZ19">
        <v>21.94</v>
      </c>
      <c r="BA19">
        <v>10</v>
      </c>
      <c r="BB19">
        <v>0</v>
      </c>
      <c r="BC19">
        <v>55</v>
      </c>
      <c r="BD19">
        <v>0</v>
      </c>
      <c r="BE19">
        <v>0</v>
      </c>
      <c r="BF19">
        <v>0</v>
      </c>
    </row>
    <row r="20" spans="1:58">
      <c r="A20" t="s">
        <v>268</v>
      </c>
      <c r="G20" t="s">
        <v>62</v>
      </c>
      <c r="H20" s="115">
        <v>28.73</v>
      </c>
      <c r="I20" s="88">
        <v>0.26</v>
      </c>
      <c r="J20" s="88">
        <v>4.9399999999999995</v>
      </c>
      <c r="K20" s="88">
        <v>0</v>
      </c>
      <c r="L20" s="88">
        <v>0</v>
      </c>
      <c r="M20" s="116">
        <v>0</v>
      </c>
      <c r="N20" s="115">
        <v>179.61</v>
      </c>
      <c r="O20" s="88">
        <v>305.26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0.32</v>
      </c>
      <c r="Y20">
        <v>0.27</v>
      </c>
      <c r="Z20">
        <v>44.87</v>
      </c>
      <c r="AA20">
        <v>15.04</v>
      </c>
      <c r="AB20">
        <v>0.35</v>
      </c>
      <c r="AC20">
        <v>23.43</v>
      </c>
      <c r="AD20">
        <v>0</v>
      </c>
      <c r="AE20">
        <v>2.89</v>
      </c>
      <c r="AF20">
        <v>0</v>
      </c>
      <c r="AG20">
        <v>0.26</v>
      </c>
      <c r="AH20">
        <v>0.26</v>
      </c>
      <c r="AI20">
        <v>0.49</v>
      </c>
      <c r="AJ20">
        <v>0.54</v>
      </c>
      <c r="AK20">
        <v>34.74</v>
      </c>
      <c r="AL20">
        <v>0</v>
      </c>
      <c r="AM20">
        <v>0.18</v>
      </c>
      <c r="AN20">
        <v>0.35</v>
      </c>
      <c r="AO20">
        <v>11.65</v>
      </c>
      <c r="AP20">
        <v>4.59</v>
      </c>
      <c r="AQ20">
        <v>125</v>
      </c>
      <c r="AR20">
        <v>50</v>
      </c>
      <c r="AS20">
        <v>0</v>
      </c>
      <c r="AT20">
        <v>5</v>
      </c>
      <c r="AU20">
        <v>20</v>
      </c>
      <c r="AV20">
        <v>0</v>
      </c>
      <c r="AW20">
        <v>11.63</v>
      </c>
      <c r="AX20">
        <v>30</v>
      </c>
      <c r="AY20">
        <v>50</v>
      </c>
      <c r="AZ20">
        <v>21.94</v>
      </c>
      <c r="BA20">
        <v>10</v>
      </c>
      <c r="BB20">
        <v>0</v>
      </c>
      <c r="BC20">
        <v>55</v>
      </c>
      <c r="BD20">
        <v>0</v>
      </c>
      <c r="BE20">
        <v>0</v>
      </c>
      <c r="BF20">
        <v>0</v>
      </c>
    </row>
    <row r="21" spans="1:58">
      <c r="A21" t="s">
        <v>254</v>
      </c>
      <c r="G21" t="s">
        <v>63</v>
      </c>
      <c r="H21" s="115">
        <v>28.73</v>
      </c>
      <c r="I21" s="88">
        <v>0.26</v>
      </c>
      <c r="J21" s="88">
        <v>4.9399999999999995</v>
      </c>
      <c r="K21" s="88">
        <v>0</v>
      </c>
      <c r="L21" s="88">
        <v>0</v>
      </c>
      <c r="M21" s="116">
        <v>0</v>
      </c>
      <c r="N21" s="115">
        <v>179.61</v>
      </c>
      <c r="O21" s="88">
        <v>305.26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0.32</v>
      </c>
      <c r="Y21">
        <v>0.27</v>
      </c>
      <c r="Z21">
        <v>44.87</v>
      </c>
      <c r="AA21">
        <v>15.04</v>
      </c>
      <c r="AB21">
        <v>0.35</v>
      </c>
      <c r="AC21">
        <v>23.43</v>
      </c>
      <c r="AD21">
        <v>0</v>
      </c>
      <c r="AE21">
        <v>2.89</v>
      </c>
      <c r="AF21">
        <v>0</v>
      </c>
      <c r="AG21">
        <v>0.26</v>
      </c>
      <c r="AH21">
        <v>0.26</v>
      </c>
      <c r="AI21">
        <v>0.49</v>
      </c>
      <c r="AJ21">
        <v>0.54</v>
      </c>
      <c r="AK21">
        <v>34.74</v>
      </c>
      <c r="AL21">
        <v>0</v>
      </c>
      <c r="AM21">
        <v>0.18</v>
      </c>
      <c r="AN21">
        <v>0.35</v>
      </c>
      <c r="AO21">
        <v>11.65</v>
      </c>
      <c r="AP21">
        <v>4.59</v>
      </c>
      <c r="AQ21">
        <v>125</v>
      </c>
      <c r="AR21">
        <v>50</v>
      </c>
      <c r="AS21">
        <v>0</v>
      </c>
      <c r="AT21">
        <v>5</v>
      </c>
      <c r="AU21">
        <v>20</v>
      </c>
      <c r="AV21">
        <v>0</v>
      </c>
      <c r="AW21">
        <v>11.63</v>
      </c>
      <c r="AX21">
        <v>30</v>
      </c>
      <c r="AY21">
        <v>50</v>
      </c>
      <c r="AZ21">
        <v>21.94</v>
      </c>
      <c r="BA21">
        <v>10</v>
      </c>
      <c r="BB21">
        <v>0</v>
      </c>
      <c r="BC21">
        <v>55</v>
      </c>
      <c r="BD21">
        <v>0</v>
      </c>
      <c r="BE21">
        <v>0</v>
      </c>
      <c r="BF21">
        <v>0</v>
      </c>
    </row>
    <row r="22" spans="1:58">
      <c r="A22" t="s">
        <v>255</v>
      </c>
      <c r="G22" t="s">
        <v>64</v>
      </c>
      <c r="H22" s="115">
        <v>28.73</v>
      </c>
      <c r="I22" s="88">
        <v>0.26</v>
      </c>
      <c r="J22" s="88">
        <v>4.9399999999999995</v>
      </c>
      <c r="K22" s="88">
        <v>0</v>
      </c>
      <c r="L22" s="88">
        <v>0</v>
      </c>
      <c r="M22" s="116">
        <v>0</v>
      </c>
      <c r="N22" s="115">
        <v>179.61</v>
      </c>
      <c r="O22" s="88">
        <v>305.26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0.32</v>
      </c>
      <c r="Y22">
        <v>0.27</v>
      </c>
      <c r="Z22">
        <v>44.87</v>
      </c>
      <c r="AA22">
        <v>15.04</v>
      </c>
      <c r="AB22">
        <v>0.35</v>
      </c>
      <c r="AC22">
        <v>23.43</v>
      </c>
      <c r="AD22">
        <v>0</v>
      </c>
      <c r="AE22">
        <v>2.89</v>
      </c>
      <c r="AF22">
        <v>0</v>
      </c>
      <c r="AG22">
        <v>0.26</v>
      </c>
      <c r="AH22">
        <v>0.26</v>
      </c>
      <c r="AI22">
        <v>0.49</v>
      </c>
      <c r="AJ22">
        <v>0.54</v>
      </c>
      <c r="AK22">
        <v>34.74</v>
      </c>
      <c r="AL22">
        <v>0</v>
      </c>
      <c r="AM22">
        <v>0.18</v>
      </c>
      <c r="AN22">
        <v>0.35</v>
      </c>
      <c r="AO22">
        <v>11.65</v>
      </c>
      <c r="AP22">
        <v>4.59</v>
      </c>
      <c r="AQ22">
        <v>125</v>
      </c>
      <c r="AR22">
        <v>50</v>
      </c>
      <c r="AS22">
        <v>0</v>
      </c>
      <c r="AT22">
        <v>5</v>
      </c>
      <c r="AU22">
        <v>20</v>
      </c>
      <c r="AV22">
        <v>0</v>
      </c>
      <c r="AW22">
        <v>11.63</v>
      </c>
      <c r="AX22">
        <v>30</v>
      </c>
      <c r="AY22">
        <v>50</v>
      </c>
      <c r="AZ22">
        <v>21.94</v>
      </c>
      <c r="BA22">
        <v>10</v>
      </c>
      <c r="BB22">
        <v>0</v>
      </c>
      <c r="BC22">
        <v>55</v>
      </c>
      <c r="BD22">
        <v>0</v>
      </c>
      <c r="BE22">
        <v>0</v>
      </c>
      <c r="BF22">
        <v>0</v>
      </c>
    </row>
    <row r="23" spans="1:58">
      <c r="A23" t="s">
        <v>256</v>
      </c>
      <c r="G23" t="s">
        <v>65</v>
      </c>
      <c r="H23" s="115">
        <v>28.73</v>
      </c>
      <c r="I23" s="88">
        <v>0.26</v>
      </c>
      <c r="J23" s="88">
        <v>4.8599999999999994</v>
      </c>
      <c r="K23" s="88">
        <v>0</v>
      </c>
      <c r="L23" s="88">
        <v>0</v>
      </c>
      <c r="M23" s="116">
        <v>0</v>
      </c>
      <c r="N23" s="115">
        <v>179.61</v>
      </c>
      <c r="O23" s="88">
        <v>305.26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0.32</v>
      </c>
      <c r="Y23">
        <v>0.27</v>
      </c>
      <c r="Z23">
        <v>44.87</v>
      </c>
      <c r="AA23">
        <v>15.04</v>
      </c>
      <c r="AB23">
        <v>0.35</v>
      </c>
      <c r="AC23">
        <v>23.43</v>
      </c>
      <c r="AD23">
        <v>0</v>
      </c>
      <c r="AE23">
        <v>2.89</v>
      </c>
      <c r="AF23">
        <v>0</v>
      </c>
      <c r="AG23">
        <v>0.26</v>
      </c>
      <c r="AH23">
        <v>0.26</v>
      </c>
      <c r="AI23">
        <v>0.49</v>
      </c>
      <c r="AJ23">
        <v>0.54</v>
      </c>
      <c r="AK23">
        <v>34.74</v>
      </c>
      <c r="AL23">
        <v>0</v>
      </c>
      <c r="AM23">
        <v>0.18</v>
      </c>
      <c r="AN23">
        <v>0.35</v>
      </c>
      <c r="AO23">
        <v>11.65</v>
      </c>
      <c r="AP23">
        <v>4.51</v>
      </c>
      <c r="AQ23">
        <v>125</v>
      </c>
      <c r="AR23">
        <v>50</v>
      </c>
      <c r="AS23">
        <v>0</v>
      </c>
      <c r="AT23">
        <v>5</v>
      </c>
      <c r="AU23">
        <v>20</v>
      </c>
      <c r="AV23">
        <v>0</v>
      </c>
      <c r="AW23">
        <v>11.63</v>
      </c>
      <c r="AX23">
        <v>30</v>
      </c>
      <c r="AY23">
        <v>50</v>
      </c>
      <c r="AZ23">
        <v>21.94</v>
      </c>
      <c r="BA23">
        <v>10</v>
      </c>
      <c r="BB23">
        <v>0</v>
      </c>
      <c r="BC23">
        <v>55</v>
      </c>
      <c r="BD23">
        <v>0</v>
      </c>
      <c r="BE23">
        <v>0</v>
      </c>
      <c r="BF23">
        <v>0</v>
      </c>
    </row>
    <row r="24" spans="1:58">
      <c r="A24" t="s">
        <v>257</v>
      </c>
      <c r="G24" t="s">
        <v>66</v>
      </c>
      <c r="H24" s="115">
        <v>28.73</v>
      </c>
      <c r="I24" s="88">
        <v>0.26</v>
      </c>
      <c r="J24" s="88">
        <v>4.8599999999999994</v>
      </c>
      <c r="K24" s="88">
        <v>0</v>
      </c>
      <c r="L24" s="88">
        <v>0</v>
      </c>
      <c r="M24" s="116">
        <v>0</v>
      </c>
      <c r="N24" s="115">
        <v>179.61</v>
      </c>
      <c r="O24" s="88">
        <v>305.26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0.32</v>
      </c>
      <c r="Y24">
        <v>0.27</v>
      </c>
      <c r="Z24">
        <v>44.87</v>
      </c>
      <c r="AA24">
        <v>15.04</v>
      </c>
      <c r="AB24">
        <v>0.35</v>
      </c>
      <c r="AC24">
        <v>23.43</v>
      </c>
      <c r="AD24">
        <v>0</v>
      </c>
      <c r="AE24">
        <v>2.89</v>
      </c>
      <c r="AF24">
        <v>0</v>
      </c>
      <c r="AG24">
        <v>0.26</v>
      </c>
      <c r="AH24">
        <v>0.26</v>
      </c>
      <c r="AI24">
        <v>0.49</v>
      </c>
      <c r="AJ24">
        <v>0.54</v>
      </c>
      <c r="AK24">
        <v>34.74</v>
      </c>
      <c r="AL24">
        <v>0</v>
      </c>
      <c r="AM24">
        <v>0.18</v>
      </c>
      <c r="AN24">
        <v>0.35</v>
      </c>
      <c r="AO24">
        <v>11.65</v>
      </c>
      <c r="AP24">
        <v>4.51</v>
      </c>
      <c r="AQ24">
        <v>125</v>
      </c>
      <c r="AR24">
        <v>50</v>
      </c>
      <c r="AS24">
        <v>0</v>
      </c>
      <c r="AT24">
        <v>5</v>
      </c>
      <c r="AU24">
        <v>20</v>
      </c>
      <c r="AV24">
        <v>0</v>
      </c>
      <c r="AW24">
        <v>11.63</v>
      </c>
      <c r="AX24">
        <v>30</v>
      </c>
      <c r="AY24">
        <v>50</v>
      </c>
      <c r="AZ24">
        <v>21.94</v>
      </c>
      <c r="BA24">
        <v>10</v>
      </c>
      <c r="BB24">
        <v>0</v>
      </c>
      <c r="BC24">
        <v>55</v>
      </c>
      <c r="BD24">
        <v>0</v>
      </c>
      <c r="BE24">
        <v>0</v>
      </c>
      <c r="BF24">
        <v>0</v>
      </c>
    </row>
    <row r="25" spans="1:58">
      <c r="A25" t="s">
        <v>258</v>
      </c>
      <c r="G25" t="s">
        <v>67</v>
      </c>
      <c r="H25" s="115">
        <v>28.73</v>
      </c>
      <c r="I25" s="88">
        <v>0.26</v>
      </c>
      <c r="J25" s="88">
        <v>4.8599999999999994</v>
      </c>
      <c r="K25" s="88">
        <v>0</v>
      </c>
      <c r="L25" s="88">
        <v>0</v>
      </c>
      <c r="M25" s="116">
        <v>0</v>
      </c>
      <c r="N25" s="115">
        <v>179.61</v>
      </c>
      <c r="O25" s="88">
        <v>305.26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0.32</v>
      </c>
      <c r="Y25">
        <v>0.27</v>
      </c>
      <c r="Z25">
        <v>44.87</v>
      </c>
      <c r="AA25">
        <v>15.04</v>
      </c>
      <c r="AB25">
        <v>0.35</v>
      </c>
      <c r="AC25">
        <v>23.43</v>
      </c>
      <c r="AD25">
        <v>0</v>
      </c>
      <c r="AE25">
        <v>2.89</v>
      </c>
      <c r="AF25">
        <v>0</v>
      </c>
      <c r="AG25">
        <v>0.26</v>
      </c>
      <c r="AH25">
        <v>0.26</v>
      </c>
      <c r="AI25">
        <v>0.49</v>
      </c>
      <c r="AJ25">
        <v>0.54</v>
      </c>
      <c r="AK25">
        <v>34.74</v>
      </c>
      <c r="AL25">
        <v>0</v>
      </c>
      <c r="AM25">
        <v>0.18</v>
      </c>
      <c r="AN25">
        <v>0.35</v>
      </c>
      <c r="AO25">
        <v>11.65</v>
      </c>
      <c r="AP25">
        <v>4.51</v>
      </c>
      <c r="AQ25">
        <v>125</v>
      </c>
      <c r="AR25">
        <v>50</v>
      </c>
      <c r="AS25">
        <v>0</v>
      </c>
      <c r="AT25">
        <v>5</v>
      </c>
      <c r="AU25">
        <v>20</v>
      </c>
      <c r="AV25">
        <v>0</v>
      </c>
      <c r="AW25">
        <v>11.63</v>
      </c>
      <c r="AX25">
        <v>30</v>
      </c>
      <c r="AY25">
        <v>50</v>
      </c>
      <c r="AZ25">
        <v>21.94</v>
      </c>
      <c r="BA25">
        <v>10</v>
      </c>
      <c r="BB25">
        <v>0</v>
      </c>
      <c r="BC25">
        <v>55</v>
      </c>
      <c r="BD25">
        <v>0</v>
      </c>
      <c r="BE25">
        <v>0</v>
      </c>
      <c r="BF25">
        <v>0</v>
      </c>
    </row>
    <row r="26" spans="1:58">
      <c r="A26" t="s">
        <v>259</v>
      </c>
      <c r="G26" t="s">
        <v>68</v>
      </c>
      <c r="H26" s="115">
        <v>28.73</v>
      </c>
      <c r="I26" s="88">
        <v>0.26</v>
      </c>
      <c r="J26" s="88">
        <v>4.8599999999999994</v>
      </c>
      <c r="K26" s="88">
        <v>0</v>
      </c>
      <c r="L26" s="88">
        <v>0</v>
      </c>
      <c r="M26" s="116">
        <v>0</v>
      </c>
      <c r="N26" s="115">
        <v>179.61</v>
      </c>
      <c r="O26" s="88">
        <v>305.26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0.32</v>
      </c>
      <c r="Y26">
        <v>0.27</v>
      </c>
      <c r="Z26">
        <v>44.87</v>
      </c>
      <c r="AA26">
        <v>15.04</v>
      </c>
      <c r="AB26">
        <v>0.35</v>
      </c>
      <c r="AC26">
        <v>23.43</v>
      </c>
      <c r="AD26">
        <v>0</v>
      </c>
      <c r="AE26">
        <v>2.89</v>
      </c>
      <c r="AF26">
        <v>0</v>
      </c>
      <c r="AG26">
        <v>0.26</v>
      </c>
      <c r="AH26">
        <v>0.26</v>
      </c>
      <c r="AI26">
        <v>0.49</v>
      </c>
      <c r="AJ26">
        <v>0.54</v>
      </c>
      <c r="AK26">
        <v>34.74</v>
      </c>
      <c r="AL26">
        <v>0</v>
      </c>
      <c r="AM26">
        <v>0.18</v>
      </c>
      <c r="AN26">
        <v>0.35</v>
      </c>
      <c r="AO26">
        <v>11.65</v>
      </c>
      <c r="AP26">
        <v>4.51</v>
      </c>
      <c r="AQ26">
        <v>125</v>
      </c>
      <c r="AR26">
        <v>50</v>
      </c>
      <c r="AS26">
        <v>0</v>
      </c>
      <c r="AT26">
        <v>5</v>
      </c>
      <c r="AU26">
        <v>20</v>
      </c>
      <c r="AV26">
        <v>0</v>
      </c>
      <c r="AW26">
        <v>11.63</v>
      </c>
      <c r="AX26">
        <v>30</v>
      </c>
      <c r="AY26">
        <v>50</v>
      </c>
      <c r="AZ26">
        <v>21.94</v>
      </c>
      <c r="BA26">
        <v>10</v>
      </c>
      <c r="BB26">
        <v>0</v>
      </c>
      <c r="BC26">
        <v>55</v>
      </c>
      <c r="BD26">
        <v>0</v>
      </c>
      <c r="BE26">
        <v>0</v>
      </c>
      <c r="BF26">
        <v>0</v>
      </c>
    </row>
    <row r="27" spans="1:58">
      <c r="A27" t="s">
        <v>260</v>
      </c>
      <c r="G27" t="s">
        <v>69</v>
      </c>
      <c r="H27" s="115">
        <v>96.100000000000009</v>
      </c>
      <c r="I27" s="88">
        <v>0.35</v>
      </c>
      <c r="J27" s="88">
        <v>4.8199999999999994</v>
      </c>
      <c r="K27" s="88">
        <v>0</v>
      </c>
      <c r="L27" s="88">
        <v>0</v>
      </c>
      <c r="M27" s="116">
        <v>0</v>
      </c>
      <c r="N27" s="115">
        <v>356.77</v>
      </c>
      <c r="O27" s="88">
        <v>369.51</v>
      </c>
      <c r="P27" s="88">
        <v>0</v>
      </c>
      <c r="Q27" s="88">
        <v>0</v>
      </c>
      <c r="R27" s="88">
        <v>0</v>
      </c>
      <c r="S27" s="116">
        <v>0</v>
      </c>
      <c r="W27">
        <v>79.290000000000006</v>
      </c>
      <c r="X27">
        <v>0.35</v>
      </c>
      <c r="Y27">
        <v>0.25</v>
      </c>
      <c r="Z27">
        <v>0</v>
      </c>
      <c r="AA27">
        <v>0</v>
      </c>
      <c r="AB27">
        <v>0.31</v>
      </c>
      <c r="AC27">
        <v>23.43</v>
      </c>
      <c r="AD27">
        <v>0</v>
      </c>
      <c r="AE27">
        <v>2.89</v>
      </c>
      <c r="AF27">
        <v>222.03</v>
      </c>
      <c r="AG27">
        <v>0.35</v>
      </c>
      <c r="AH27">
        <v>0.35</v>
      </c>
      <c r="AI27">
        <v>0.44</v>
      </c>
      <c r="AJ27">
        <v>0.49</v>
      </c>
      <c r="AK27">
        <v>34.74</v>
      </c>
      <c r="AL27">
        <v>67.42</v>
      </c>
      <c r="AM27">
        <v>0.17</v>
      </c>
      <c r="AN27">
        <v>0.31</v>
      </c>
      <c r="AO27">
        <v>11.65</v>
      </c>
      <c r="AP27">
        <v>4.51</v>
      </c>
      <c r="AQ27">
        <v>125</v>
      </c>
      <c r="AR27">
        <v>50</v>
      </c>
      <c r="AS27">
        <v>0</v>
      </c>
      <c r="AT27">
        <v>5</v>
      </c>
      <c r="AU27">
        <v>20</v>
      </c>
      <c r="AV27">
        <v>0</v>
      </c>
      <c r="AW27">
        <v>11.63</v>
      </c>
      <c r="AX27">
        <v>30</v>
      </c>
      <c r="AY27">
        <v>50</v>
      </c>
      <c r="AZ27">
        <v>21.94</v>
      </c>
      <c r="BA27">
        <v>10</v>
      </c>
      <c r="BB27">
        <v>0</v>
      </c>
      <c r="BC27">
        <v>55</v>
      </c>
      <c r="BD27">
        <v>0</v>
      </c>
      <c r="BE27">
        <v>0</v>
      </c>
      <c r="BF27">
        <v>0</v>
      </c>
    </row>
    <row r="28" spans="1:58">
      <c r="A28" t="s">
        <v>261</v>
      </c>
      <c r="G28" t="s">
        <v>70</v>
      </c>
      <c r="H28" s="115">
        <v>96.100000000000009</v>
      </c>
      <c r="I28" s="88">
        <v>0.35</v>
      </c>
      <c r="J28" s="88">
        <v>4.8199999999999994</v>
      </c>
      <c r="K28" s="88">
        <v>0</v>
      </c>
      <c r="L28" s="88">
        <v>0</v>
      </c>
      <c r="M28" s="116">
        <v>0</v>
      </c>
      <c r="N28" s="115">
        <v>356.77</v>
      </c>
      <c r="O28" s="88">
        <v>369.51</v>
      </c>
      <c r="P28" s="88">
        <v>0</v>
      </c>
      <c r="Q28" s="88">
        <v>0</v>
      </c>
      <c r="R28" s="88">
        <v>0</v>
      </c>
      <c r="S28" s="116">
        <v>0</v>
      </c>
      <c r="W28">
        <v>79.290000000000006</v>
      </c>
      <c r="X28">
        <v>0.35</v>
      </c>
      <c r="Y28">
        <v>0.25</v>
      </c>
      <c r="Z28">
        <v>0</v>
      </c>
      <c r="AA28">
        <v>0</v>
      </c>
      <c r="AB28">
        <v>0.31</v>
      </c>
      <c r="AC28">
        <v>23.43</v>
      </c>
      <c r="AD28">
        <v>0</v>
      </c>
      <c r="AE28">
        <v>2.89</v>
      </c>
      <c r="AF28">
        <v>222.03</v>
      </c>
      <c r="AG28">
        <v>0.35</v>
      </c>
      <c r="AH28">
        <v>0.35</v>
      </c>
      <c r="AI28">
        <v>0.44</v>
      </c>
      <c r="AJ28">
        <v>0.49</v>
      </c>
      <c r="AK28">
        <v>34.74</v>
      </c>
      <c r="AL28">
        <v>67.42</v>
      </c>
      <c r="AM28">
        <v>0.17</v>
      </c>
      <c r="AN28">
        <v>0.31</v>
      </c>
      <c r="AO28">
        <v>11.65</v>
      </c>
      <c r="AP28">
        <v>4.51</v>
      </c>
      <c r="AQ28">
        <v>125</v>
      </c>
      <c r="AR28">
        <v>50</v>
      </c>
      <c r="AS28">
        <v>0</v>
      </c>
      <c r="AT28">
        <v>5</v>
      </c>
      <c r="AU28">
        <v>20</v>
      </c>
      <c r="AV28">
        <v>0</v>
      </c>
      <c r="AW28">
        <v>11.63</v>
      </c>
      <c r="AX28">
        <v>30</v>
      </c>
      <c r="AY28">
        <v>50</v>
      </c>
      <c r="AZ28">
        <v>21.94</v>
      </c>
      <c r="BA28">
        <v>10</v>
      </c>
      <c r="BB28">
        <v>0</v>
      </c>
      <c r="BC28">
        <v>55</v>
      </c>
      <c r="BD28">
        <v>0</v>
      </c>
      <c r="BE28">
        <v>0</v>
      </c>
      <c r="BF28">
        <v>0</v>
      </c>
    </row>
    <row r="29" spans="1:58">
      <c r="A29" t="s">
        <v>269</v>
      </c>
      <c r="G29" t="s">
        <v>71</v>
      </c>
      <c r="H29" s="115">
        <v>96.100000000000009</v>
      </c>
      <c r="I29" s="88">
        <v>0.35</v>
      </c>
      <c r="J29" s="88">
        <v>4.8199999999999994</v>
      </c>
      <c r="K29" s="88">
        <v>0</v>
      </c>
      <c r="L29" s="88">
        <v>0</v>
      </c>
      <c r="M29" s="116">
        <v>0</v>
      </c>
      <c r="N29" s="115">
        <v>356.77</v>
      </c>
      <c r="O29" s="88">
        <v>369.51</v>
      </c>
      <c r="P29" s="88">
        <v>0</v>
      </c>
      <c r="Q29" s="88">
        <v>0</v>
      </c>
      <c r="R29" s="88">
        <v>0</v>
      </c>
      <c r="S29" s="116">
        <v>0</v>
      </c>
      <c r="W29">
        <v>79.290000000000006</v>
      </c>
      <c r="X29">
        <v>0.35</v>
      </c>
      <c r="Y29">
        <v>0.25</v>
      </c>
      <c r="Z29">
        <v>0</v>
      </c>
      <c r="AA29">
        <v>0</v>
      </c>
      <c r="AB29">
        <v>0.31</v>
      </c>
      <c r="AC29">
        <v>23.43</v>
      </c>
      <c r="AD29">
        <v>0</v>
      </c>
      <c r="AE29">
        <v>2.89</v>
      </c>
      <c r="AF29">
        <v>222.03</v>
      </c>
      <c r="AG29">
        <v>0.35</v>
      </c>
      <c r="AH29">
        <v>0.35</v>
      </c>
      <c r="AI29">
        <v>0.44</v>
      </c>
      <c r="AJ29">
        <v>0.49</v>
      </c>
      <c r="AK29">
        <v>34.74</v>
      </c>
      <c r="AL29">
        <v>67.42</v>
      </c>
      <c r="AM29">
        <v>0.17</v>
      </c>
      <c r="AN29">
        <v>0.31</v>
      </c>
      <c r="AO29">
        <v>11.65</v>
      </c>
      <c r="AP29">
        <v>4.51</v>
      </c>
      <c r="AQ29">
        <v>125</v>
      </c>
      <c r="AR29">
        <v>50</v>
      </c>
      <c r="AS29">
        <v>0</v>
      </c>
      <c r="AT29">
        <v>5</v>
      </c>
      <c r="AU29">
        <v>20</v>
      </c>
      <c r="AV29">
        <v>0</v>
      </c>
      <c r="AW29">
        <v>11.63</v>
      </c>
      <c r="AX29">
        <v>30</v>
      </c>
      <c r="AY29">
        <v>50</v>
      </c>
      <c r="AZ29">
        <v>21.94</v>
      </c>
      <c r="BA29">
        <v>10</v>
      </c>
      <c r="BB29">
        <v>0</v>
      </c>
      <c r="BC29">
        <v>55</v>
      </c>
      <c r="BD29">
        <v>0</v>
      </c>
      <c r="BE29">
        <v>0</v>
      </c>
      <c r="BF29">
        <v>0</v>
      </c>
    </row>
    <row r="30" spans="1:58">
      <c r="A30" t="s">
        <v>270</v>
      </c>
      <c r="G30" t="s">
        <v>72</v>
      </c>
      <c r="H30" s="115">
        <v>96.100000000000009</v>
      </c>
      <c r="I30" s="88">
        <v>0.35</v>
      </c>
      <c r="J30" s="88">
        <v>4.8199999999999994</v>
      </c>
      <c r="K30" s="88">
        <v>0</v>
      </c>
      <c r="L30" s="88">
        <v>0</v>
      </c>
      <c r="M30" s="116">
        <v>0</v>
      </c>
      <c r="N30" s="115">
        <v>356.77</v>
      </c>
      <c r="O30" s="88">
        <v>369.51</v>
      </c>
      <c r="P30" s="88">
        <v>0</v>
      </c>
      <c r="Q30" s="88">
        <v>0</v>
      </c>
      <c r="R30" s="88">
        <v>0</v>
      </c>
      <c r="S30" s="116">
        <v>0</v>
      </c>
      <c r="W30">
        <v>79.290000000000006</v>
      </c>
      <c r="X30">
        <v>0.35</v>
      </c>
      <c r="Y30">
        <v>0.25</v>
      </c>
      <c r="Z30">
        <v>0</v>
      </c>
      <c r="AA30">
        <v>0</v>
      </c>
      <c r="AB30">
        <v>0.31</v>
      </c>
      <c r="AC30">
        <v>23.43</v>
      </c>
      <c r="AD30">
        <v>0</v>
      </c>
      <c r="AE30">
        <v>2.89</v>
      </c>
      <c r="AF30">
        <v>222.03</v>
      </c>
      <c r="AG30">
        <v>0.35</v>
      </c>
      <c r="AH30">
        <v>0.35</v>
      </c>
      <c r="AI30">
        <v>0.44</v>
      </c>
      <c r="AJ30">
        <v>0.49</v>
      </c>
      <c r="AK30">
        <v>34.74</v>
      </c>
      <c r="AL30">
        <v>67.42</v>
      </c>
      <c r="AM30">
        <v>0.17</v>
      </c>
      <c r="AN30">
        <v>0.31</v>
      </c>
      <c r="AO30">
        <v>11.65</v>
      </c>
      <c r="AP30">
        <v>4.51</v>
      </c>
      <c r="AQ30">
        <v>125</v>
      </c>
      <c r="AR30">
        <v>50</v>
      </c>
      <c r="AS30">
        <v>0</v>
      </c>
      <c r="AT30">
        <v>5</v>
      </c>
      <c r="AU30">
        <v>20</v>
      </c>
      <c r="AV30">
        <v>0</v>
      </c>
      <c r="AW30">
        <v>11.63</v>
      </c>
      <c r="AX30">
        <v>30</v>
      </c>
      <c r="AY30">
        <v>50</v>
      </c>
      <c r="AZ30">
        <v>21.94</v>
      </c>
      <c r="BA30">
        <v>10</v>
      </c>
      <c r="BB30">
        <v>0</v>
      </c>
      <c r="BC30">
        <v>55</v>
      </c>
      <c r="BD30">
        <v>0</v>
      </c>
      <c r="BE30">
        <v>0</v>
      </c>
      <c r="BF30">
        <v>0</v>
      </c>
    </row>
    <row r="31" spans="1:58">
      <c r="A31" t="s">
        <v>280</v>
      </c>
      <c r="G31" t="s">
        <v>73</v>
      </c>
      <c r="H31" s="115">
        <v>93.050000000000011</v>
      </c>
      <c r="I31" s="88">
        <v>0.35</v>
      </c>
      <c r="J31" s="88">
        <v>4.8199999999999994</v>
      </c>
      <c r="K31" s="88">
        <v>0</v>
      </c>
      <c r="L31" s="88">
        <v>0</v>
      </c>
      <c r="M31" s="116">
        <v>0</v>
      </c>
      <c r="N31" s="115">
        <v>356.77</v>
      </c>
      <c r="O31" s="88">
        <v>369.51</v>
      </c>
      <c r="P31" s="88">
        <v>0</v>
      </c>
      <c r="Q31" s="88">
        <v>0</v>
      </c>
      <c r="R31" s="88">
        <v>0</v>
      </c>
      <c r="S31" s="116">
        <v>0</v>
      </c>
      <c r="W31">
        <v>79.290000000000006</v>
      </c>
      <c r="X31">
        <v>0.35</v>
      </c>
      <c r="Y31">
        <v>0.25</v>
      </c>
      <c r="Z31">
        <v>0</v>
      </c>
      <c r="AA31">
        <v>0</v>
      </c>
      <c r="AB31">
        <v>0.31</v>
      </c>
      <c r="AC31">
        <v>20.38</v>
      </c>
      <c r="AD31">
        <v>0</v>
      </c>
      <c r="AE31">
        <v>2.89</v>
      </c>
      <c r="AF31">
        <v>222.03</v>
      </c>
      <c r="AG31">
        <v>0.35</v>
      </c>
      <c r="AH31">
        <v>0.35</v>
      </c>
      <c r="AI31">
        <v>0.44</v>
      </c>
      <c r="AJ31">
        <v>0.49</v>
      </c>
      <c r="AK31">
        <v>34.74</v>
      </c>
      <c r="AL31">
        <v>67.42</v>
      </c>
      <c r="AM31">
        <v>0.17</v>
      </c>
      <c r="AN31">
        <v>0.31</v>
      </c>
      <c r="AO31">
        <v>11.65</v>
      </c>
      <c r="AP31">
        <v>4.51</v>
      </c>
      <c r="AQ31">
        <v>125</v>
      </c>
      <c r="AR31">
        <v>50</v>
      </c>
      <c r="AS31">
        <v>0</v>
      </c>
      <c r="AT31">
        <v>5</v>
      </c>
      <c r="AU31">
        <v>20</v>
      </c>
      <c r="AV31">
        <v>0</v>
      </c>
      <c r="AW31">
        <v>11.63</v>
      </c>
      <c r="AX31">
        <v>30</v>
      </c>
      <c r="AY31">
        <v>50</v>
      </c>
      <c r="AZ31">
        <v>21.94</v>
      </c>
      <c r="BA31">
        <v>10</v>
      </c>
      <c r="BB31">
        <v>0</v>
      </c>
      <c r="BC31">
        <v>55</v>
      </c>
      <c r="BD31">
        <v>0</v>
      </c>
      <c r="BE31">
        <v>0</v>
      </c>
      <c r="BF31">
        <v>0</v>
      </c>
    </row>
    <row r="32" spans="1:58">
      <c r="A32" t="s">
        <v>281</v>
      </c>
      <c r="G32" t="s">
        <v>74</v>
      </c>
      <c r="H32" s="115">
        <v>94.450000000000017</v>
      </c>
      <c r="I32" s="88">
        <v>0.95</v>
      </c>
      <c r="J32" s="88">
        <v>4.8199999999999994</v>
      </c>
      <c r="K32" s="88">
        <v>0</v>
      </c>
      <c r="L32" s="88">
        <v>0.1</v>
      </c>
      <c r="M32" s="116">
        <v>0</v>
      </c>
      <c r="N32" s="115">
        <v>356.77</v>
      </c>
      <c r="O32" s="88">
        <v>369.51</v>
      </c>
      <c r="P32" s="88">
        <v>0</v>
      </c>
      <c r="Q32" s="88">
        <v>0</v>
      </c>
      <c r="R32" s="88">
        <v>0</v>
      </c>
      <c r="S32" s="116">
        <v>0</v>
      </c>
      <c r="W32">
        <v>79.290000000000006</v>
      </c>
      <c r="X32">
        <v>0.35</v>
      </c>
      <c r="Y32">
        <v>0.25</v>
      </c>
      <c r="Z32">
        <v>0</v>
      </c>
      <c r="AA32">
        <v>0</v>
      </c>
      <c r="AB32">
        <v>0.31</v>
      </c>
      <c r="AC32">
        <v>20.38</v>
      </c>
      <c r="AD32">
        <v>0</v>
      </c>
      <c r="AE32">
        <v>2.89</v>
      </c>
      <c r="AF32">
        <v>222.03</v>
      </c>
      <c r="AG32">
        <v>0.35</v>
      </c>
      <c r="AH32">
        <v>0.35</v>
      </c>
      <c r="AI32">
        <v>0.44</v>
      </c>
      <c r="AJ32">
        <v>0.49</v>
      </c>
      <c r="AK32">
        <v>34.74</v>
      </c>
      <c r="AL32">
        <v>67.42</v>
      </c>
      <c r="AM32">
        <v>0.17</v>
      </c>
      <c r="AN32">
        <v>0.31</v>
      </c>
      <c r="AO32">
        <v>11.65</v>
      </c>
      <c r="AP32">
        <v>4.51</v>
      </c>
      <c r="AQ32">
        <v>125</v>
      </c>
      <c r="AR32">
        <v>50</v>
      </c>
      <c r="AS32">
        <v>0</v>
      </c>
      <c r="AT32">
        <v>5</v>
      </c>
      <c r="AU32">
        <v>20</v>
      </c>
      <c r="AV32">
        <v>0.1</v>
      </c>
      <c r="AW32">
        <v>11.63</v>
      </c>
      <c r="AX32">
        <v>30</v>
      </c>
      <c r="AY32">
        <v>50</v>
      </c>
      <c r="AZ32">
        <v>21.94</v>
      </c>
      <c r="BA32">
        <v>10</v>
      </c>
      <c r="BB32">
        <v>0</v>
      </c>
      <c r="BC32">
        <v>55</v>
      </c>
      <c r="BD32">
        <v>0</v>
      </c>
      <c r="BE32">
        <v>1.4</v>
      </c>
      <c r="BF32">
        <v>0.6</v>
      </c>
    </row>
    <row r="33" spans="1:58">
      <c r="A33" t="s">
        <v>282</v>
      </c>
      <c r="G33" t="s">
        <v>75</v>
      </c>
      <c r="H33" s="115">
        <v>98.65</v>
      </c>
      <c r="I33" s="88">
        <v>2.75</v>
      </c>
      <c r="J33" s="88">
        <v>4.8199999999999994</v>
      </c>
      <c r="K33" s="88">
        <v>0</v>
      </c>
      <c r="L33" s="88">
        <v>0.39</v>
      </c>
      <c r="M33" s="116">
        <v>0</v>
      </c>
      <c r="N33" s="115">
        <v>356.77</v>
      </c>
      <c r="O33" s="88">
        <v>369.51</v>
      </c>
      <c r="P33" s="88">
        <v>0</v>
      </c>
      <c r="Q33" s="88">
        <v>0</v>
      </c>
      <c r="R33" s="88">
        <v>0</v>
      </c>
      <c r="S33" s="116">
        <v>0</v>
      </c>
      <c r="W33">
        <v>79.290000000000006</v>
      </c>
      <c r="X33">
        <v>0.35</v>
      </c>
      <c r="Y33">
        <v>0.25</v>
      </c>
      <c r="Z33">
        <v>0</v>
      </c>
      <c r="AA33">
        <v>0</v>
      </c>
      <c r="AB33">
        <v>0.31</v>
      </c>
      <c r="AC33">
        <v>20.38</v>
      </c>
      <c r="AD33">
        <v>0</v>
      </c>
      <c r="AE33">
        <v>2.89</v>
      </c>
      <c r="AF33">
        <v>222.03</v>
      </c>
      <c r="AG33">
        <v>0.35</v>
      </c>
      <c r="AH33">
        <v>0.35</v>
      </c>
      <c r="AI33">
        <v>0.44</v>
      </c>
      <c r="AJ33">
        <v>0.49</v>
      </c>
      <c r="AK33">
        <v>34.74</v>
      </c>
      <c r="AL33">
        <v>67.42</v>
      </c>
      <c r="AM33">
        <v>0.17</v>
      </c>
      <c r="AN33">
        <v>0.31</v>
      </c>
      <c r="AO33">
        <v>11.65</v>
      </c>
      <c r="AP33">
        <v>4.51</v>
      </c>
      <c r="AQ33">
        <v>125</v>
      </c>
      <c r="AR33">
        <v>50</v>
      </c>
      <c r="AS33">
        <v>0</v>
      </c>
      <c r="AT33">
        <v>5</v>
      </c>
      <c r="AU33">
        <v>20</v>
      </c>
      <c r="AV33">
        <v>0.39</v>
      </c>
      <c r="AW33">
        <v>11.63</v>
      </c>
      <c r="AX33">
        <v>30</v>
      </c>
      <c r="AY33">
        <v>50</v>
      </c>
      <c r="AZ33">
        <v>21.94</v>
      </c>
      <c r="BA33">
        <v>10</v>
      </c>
      <c r="BB33">
        <v>0</v>
      </c>
      <c r="BC33">
        <v>55</v>
      </c>
      <c r="BD33">
        <v>0</v>
      </c>
      <c r="BE33">
        <v>5.6</v>
      </c>
      <c r="BF33">
        <v>2.4</v>
      </c>
    </row>
    <row r="34" spans="1:58">
      <c r="A34" t="s">
        <v>283</v>
      </c>
      <c r="G34" t="s">
        <v>76</v>
      </c>
      <c r="H34" s="115">
        <v>114.50000000000001</v>
      </c>
      <c r="I34" s="88">
        <v>9.5399999999999991</v>
      </c>
      <c r="J34" s="88">
        <v>4.8199999999999994</v>
      </c>
      <c r="K34" s="88">
        <v>0</v>
      </c>
      <c r="L34" s="88">
        <v>0.82</v>
      </c>
      <c r="M34" s="116">
        <v>0</v>
      </c>
      <c r="N34" s="115">
        <v>356.77</v>
      </c>
      <c r="O34" s="88">
        <v>369.51</v>
      </c>
      <c r="P34" s="88">
        <v>0</v>
      </c>
      <c r="Q34" s="88">
        <v>0</v>
      </c>
      <c r="R34" s="88">
        <v>0</v>
      </c>
      <c r="S34" s="116">
        <v>0</v>
      </c>
      <c r="W34">
        <v>79.290000000000006</v>
      </c>
      <c r="X34">
        <v>0.35</v>
      </c>
      <c r="Y34">
        <v>0.25</v>
      </c>
      <c r="Z34">
        <v>0</v>
      </c>
      <c r="AA34">
        <v>0</v>
      </c>
      <c r="AB34">
        <v>0.31</v>
      </c>
      <c r="AC34">
        <v>20.38</v>
      </c>
      <c r="AD34">
        <v>0</v>
      </c>
      <c r="AE34">
        <v>2.89</v>
      </c>
      <c r="AF34">
        <v>222.03</v>
      </c>
      <c r="AG34">
        <v>0.35</v>
      </c>
      <c r="AH34">
        <v>0.35</v>
      </c>
      <c r="AI34">
        <v>0.44</v>
      </c>
      <c r="AJ34">
        <v>0.49</v>
      </c>
      <c r="AK34">
        <v>34.74</v>
      </c>
      <c r="AL34">
        <v>67.42</v>
      </c>
      <c r="AM34">
        <v>0.17</v>
      </c>
      <c r="AN34">
        <v>0.31</v>
      </c>
      <c r="AO34">
        <v>11.65</v>
      </c>
      <c r="AP34">
        <v>4.51</v>
      </c>
      <c r="AQ34">
        <v>125</v>
      </c>
      <c r="AR34">
        <v>50</v>
      </c>
      <c r="AS34">
        <v>0</v>
      </c>
      <c r="AT34">
        <v>5</v>
      </c>
      <c r="AU34">
        <v>20</v>
      </c>
      <c r="AV34">
        <v>0.82</v>
      </c>
      <c r="AW34">
        <v>11.63</v>
      </c>
      <c r="AX34">
        <v>30</v>
      </c>
      <c r="AY34">
        <v>50</v>
      </c>
      <c r="AZ34">
        <v>21.94</v>
      </c>
      <c r="BA34">
        <v>10</v>
      </c>
      <c r="BB34">
        <v>0</v>
      </c>
      <c r="BC34">
        <v>55</v>
      </c>
      <c r="BD34">
        <v>0</v>
      </c>
      <c r="BE34">
        <v>21.45</v>
      </c>
      <c r="BF34">
        <v>9.19</v>
      </c>
    </row>
    <row r="35" spans="1:58">
      <c r="A35" t="s">
        <v>298</v>
      </c>
      <c r="G35" t="s">
        <v>77</v>
      </c>
      <c r="H35" s="115">
        <v>131.55000000000001</v>
      </c>
      <c r="I35" s="88">
        <v>16.850000000000001</v>
      </c>
      <c r="J35" s="88">
        <v>4.72</v>
      </c>
      <c r="K35" s="88">
        <v>0</v>
      </c>
      <c r="L35" s="88">
        <v>1.1299999999999999</v>
      </c>
      <c r="M35" s="116">
        <v>0</v>
      </c>
      <c r="N35" s="115">
        <v>356.77</v>
      </c>
      <c r="O35" s="88">
        <v>369.51</v>
      </c>
      <c r="P35" s="88">
        <v>0</v>
      </c>
      <c r="Q35" s="88">
        <v>0</v>
      </c>
      <c r="R35" s="88">
        <v>0</v>
      </c>
      <c r="S35" s="116">
        <v>0</v>
      </c>
      <c r="W35">
        <v>79.290000000000006</v>
      </c>
      <c r="X35">
        <v>0.35</v>
      </c>
      <c r="Y35">
        <v>0.25</v>
      </c>
      <c r="Z35">
        <v>0</v>
      </c>
      <c r="AA35">
        <v>0</v>
      </c>
      <c r="AB35">
        <v>0.31</v>
      </c>
      <c r="AC35">
        <v>20.38</v>
      </c>
      <c r="AD35">
        <v>0</v>
      </c>
      <c r="AE35">
        <v>2.89</v>
      </c>
      <c r="AF35">
        <v>222.03</v>
      </c>
      <c r="AG35">
        <v>0.35</v>
      </c>
      <c r="AH35">
        <v>0.35</v>
      </c>
      <c r="AI35">
        <v>0.44</v>
      </c>
      <c r="AJ35">
        <v>0.49</v>
      </c>
      <c r="AK35">
        <v>34.74</v>
      </c>
      <c r="AL35">
        <v>67.42</v>
      </c>
      <c r="AM35">
        <v>0.17</v>
      </c>
      <c r="AN35">
        <v>0.31</v>
      </c>
      <c r="AO35">
        <v>11.65</v>
      </c>
      <c r="AP35">
        <v>4.41</v>
      </c>
      <c r="AQ35">
        <v>125</v>
      </c>
      <c r="AR35">
        <v>50</v>
      </c>
      <c r="AS35">
        <v>0</v>
      </c>
      <c r="AT35">
        <v>5</v>
      </c>
      <c r="AU35">
        <v>20</v>
      </c>
      <c r="AV35">
        <v>1.1299999999999999</v>
      </c>
      <c r="AW35">
        <v>11.63</v>
      </c>
      <c r="AX35">
        <v>30</v>
      </c>
      <c r="AY35">
        <v>50</v>
      </c>
      <c r="AZ35">
        <v>21.94</v>
      </c>
      <c r="BA35">
        <v>10</v>
      </c>
      <c r="BB35">
        <v>0</v>
      </c>
      <c r="BC35">
        <v>55</v>
      </c>
      <c r="BD35">
        <v>0</v>
      </c>
      <c r="BE35">
        <v>38.5</v>
      </c>
      <c r="BF35">
        <v>16.5</v>
      </c>
    </row>
    <row r="36" spans="1:58">
      <c r="A36" t="s">
        <v>331</v>
      </c>
      <c r="G36" t="s">
        <v>78</v>
      </c>
      <c r="H36" s="115">
        <v>142.05000000000001</v>
      </c>
      <c r="I36" s="88">
        <v>21.35</v>
      </c>
      <c r="J36" s="88">
        <v>4.72</v>
      </c>
      <c r="K36" s="88">
        <v>0</v>
      </c>
      <c r="L36" s="88">
        <v>1.37</v>
      </c>
      <c r="M36" s="116">
        <v>0</v>
      </c>
      <c r="N36" s="115">
        <v>356.77</v>
      </c>
      <c r="O36" s="88">
        <v>369.51</v>
      </c>
      <c r="P36" s="88">
        <v>0</v>
      </c>
      <c r="Q36" s="88">
        <v>0</v>
      </c>
      <c r="R36" s="88">
        <v>0</v>
      </c>
      <c r="S36" s="116">
        <v>0</v>
      </c>
      <c r="W36">
        <v>79.290000000000006</v>
      </c>
      <c r="X36">
        <v>0.35</v>
      </c>
      <c r="Y36">
        <v>0.25</v>
      </c>
      <c r="Z36">
        <v>0</v>
      </c>
      <c r="AA36">
        <v>0</v>
      </c>
      <c r="AB36">
        <v>0.31</v>
      </c>
      <c r="AC36">
        <v>20.38</v>
      </c>
      <c r="AD36">
        <v>0</v>
      </c>
      <c r="AE36">
        <v>2.89</v>
      </c>
      <c r="AF36">
        <v>222.03</v>
      </c>
      <c r="AG36">
        <v>0.35</v>
      </c>
      <c r="AH36">
        <v>0.35</v>
      </c>
      <c r="AI36">
        <v>0.44</v>
      </c>
      <c r="AJ36">
        <v>0.49</v>
      </c>
      <c r="AK36">
        <v>34.74</v>
      </c>
      <c r="AL36">
        <v>67.42</v>
      </c>
      <c r="AM36">
        <v>0.17</v>
      </c>
      <c r="AN36">
        <v>0.31</v>
      </c>
      <c r="AO36">
        <v>11.65</v>
      </c>
      <c r="AP36">
        <v>4.41</v>
      </c>
      <c r="AQ36">
        <v>125</v>
      </c>
      <c r="AR36">
        <v>50</v>
      </c>
      <c r="AS36">
        <v>0</v>
      </c>
      <c r="AT36">
        <v>5</v>
      </c>
      <c r="AU36">
        <v>20</v>
      </c>
      <c r="AV36">
        <v>1.37</v>
      </c>
      <c r="AW36">
        <v>11.63</v>
      </c>
      <c r="AX36">
        <v>30</v>
      </c>
      <c r="AY36">
        <v>50</v>
      </c>
      <c r="AZ36">
        <v>21.94</v>
      </c>
      <c r="BA36">
        <v>10</v>
      </c>
      <c r="BB36">
        <v>0</v>
      </c>
      <c r="BC36">
        <v>55</v>
      </c>
      <c r="BD36">
        <v>0</v>
      </c>
      <c r="BE36">
        <v>49</v>
      </c>
      <c r="BF36">
        <v>21</v>
      </c>
    </row>
    <row r="37" spans="1:58">
      <c r="A37" t="s">
        <v>332</v>
      </c>
      <c r="G37" t="s">
        <v>79</v>
      </c>
      <c r="H37" s="115">
        <v>149.52000000000001</v>
      </c>
      <c r="I37" s="88">
        <v>24.55</v>
      </c>
      <c r="J37" s="88">
        <v>4.72</v>
      </c>
      <c r="K37" s="88">
        <v>0</v>
      </c>
      <c r="L37" s="88">
        <v>1.8</v>
      </c>
      <c r="M37" s="116">
        <v>0</v>
      </c>
      <c r="N37" s="115">
        <v>356.77</v>
      </c>
      <c r="O37" s="88">
        <v>369.51</v>
      </c>
      <c r="P37" s="88">
        <v>0</v>
      </c>
      <c r="Q37" s="88">
        <v>0</v>
      </c>
      <c r="R37" s="88">
        <v>0</v>
      </c>
      <c r="S37" s="116">
        <v>0</v>
      </c>
      <c r="W37">
        <v>79.290000000000006</v>
      </c>
      <c r="X37">
        <v>0.35</v>
      </c>
      <c r="Y37">
        <v>0.25</v>
      </c>
      <c r="Z37">
        <v>0</v>
      </c>
      <c r="AA37">
        <v>0</v>
      </c>
      <c r="AB37">
        <v>0.31</v>
      </c>
      <c r="AC37">
        <v>20.38</v>
      </c>
      <c r="AD37">
        <v>0</v>
      </c>
      <c r="AE37">
        <v>2.89</v>
      </c>
      <c r="AF37">
        <v>222.03</v>
      </c>
      <c r="AG37">
        <v>0.35</v>
      </c>
      <c r="AH37">
        <v>0.35</v>
      </c>
      <c r="AI37">
        <v>0.44</v>
      </c>
      <c r="AJ37">
        <v>0.49</v>
      </c>
      <c r="AK37">
        <v>34.74</v>
      </c>
      <c r="AL37">
        <v>67.42</v>
      </c>
      <c r="AM37">
        <v>0.17</v>
      </c>
      <c r="AN37">
        <v>0.31</v>
      </c>
      <c r="AO37">
        <v>11.65</v>
      </c>
      <c r="AP37">
        <v>4.41</v>
      </c>
      <c r="AQ37">
        <v>125</v>
      </c>
      <c r="AR37">
        <v>50</v>
      </c>
      <c r="AS37">
        <v>0</v>
      </c>
      <c r="AT37">
        <v>5</v>
      </c>
      <c r="AU37">
        <v>20</v>
      </c>
      <c r="AV37">
        <v>1.8</v>
      </c>
      <c r="AW37">
        <v>11.63</v>
      </c>
      <c r="AX37">
        <v>30</v>
      </c>
      <c r="AY37">
        <v>50</v>
      </c>
      <c r="AZ37">
        <v>21.94</v>
      </c>
      <c r="BA37">
        <v>10</v>
      </c>
      <c r="BB37">
        <v>0</v>
      </c>
      <c r="BC37">
        <v>55</v>
      </c>
      <c r="BD37">
        <v>0</v>
      </c>
      <c r="BE37">
        <v>56.47</v>
      </c>
      <c r="BF37">
        <v>24.2</v>
      </c>
    </row>
    <row r="38" spans="1:58">
      <c r="A38" t="s">
        <v>333</v>
      </c>
      <c r="G38" t="s">
        <v>80</v>
      </c>
      <c r="H38" s="115">
        <v>157.45000000000002</v>
      </c>
      <c r="I38" s="88">
        <v>27.950000000000003</v>
      </c>
      <c r="J38" s="88">
        <v>4.72</v>
      </c>
      <c r="K38" s="88">
        <v>0</v>
      </c>
      <c r="L38" s="88">
        <v>2.3199999999999998</v>
      </c>
      <c r="M38" s="116">
        <v>0</v>
      </c>
      <c r="N38" s="115">
        <v>356.77</v>
      </c>
      <c r="O38" s="88">
        <v>369.51</v>
      </c>
      <c r="P38" s="88">
        <v>0</v>
      </c>
      <c r="Q38" s="88">
        <v>0</v>
      </c>
      <c r="R38" s="88">
        <v>0</v>
      </c>
      <c r="S38" s="116">
        <v>0</v>
      </c>
      <c r="W38">
        <v>79.290000000000006</v>
      </c>
      <c r="X38">
        <v>0.35</v>
      </c>
      <c r="Y38">
        <v>0.25</v>
      </c>
      <c r="Z38">
        <v>0</v>
      </c>
      <c r="AA38">
        <v>0</v>
      </c>
      <c r="AB38">
        <v>0.31</v>
      </c>
      <c r="AC38">
        <v>20.38</v>
      </c>
      <c r="AD38">
        <v>0</v>
      </c>
      <c r="AE38">
        <v>2.89</v>
      </c>
      <c r="AF38">
        <v>222.03</v>
      </c>
      <c r="AG38">
        <v>0.35</v>
      </c>
      <c r="AH38">
        <v>0.35</v>
      </c>
      <c r="AI38">
        <v>0.44</v>
      </c>
      <c r="AJ38">
        <v>0.49</v>
      </c>
      <c r="AK38">
        <v>34.74</v>
      </c>
      <c r="AL38">
        <v>67.42</v>
      </c>
      <c r="AM38">
        <v>0.17</v>
      </c>
      <c r="AN38">
        <v>0.31</v>
      </c>
      <c r="AO38">
        <v>11.65</v>
      </c>
      <c r="AP38">
        <v>4.41</v>
      </c>
      <c r="AQ38">
        <v>125</v>
      </c>
      <c r="AR38">
        <v>50</v>
      </c>
      <c r="AS38">
        <v>0</v>
      </c>
      <c r="AT38">
        <v>5</v>
      </c>
      <c r="AU38">
        <v>20</v>
      </c>
      <c r="AV38">
        <v>2.3199999999999998</v>
      </c>
      <c r="AW38">
        <v>11.63</v>
      </c>
      <c r="AX38">
        <v>30</v>
      </c>
      <c r="AY38">
        <v>50</v>
      </c>
      <c r="AZ38">
        <v>21.94</v>
      </c>
      <c r="BA38">
        <v>10</v>
      </c>
      <c r="BB38">
        <v>0</v>
      </c>
      <c r="BC38">
        <v>55</v>
      </c>
      <c r="BD38">
        <v>0</v>
      </c>
      <c r="BE38">
        <v>64.400000000000006</v>
      </c>
      <c r="BF38">
        <v>27.6</v>
      </c>
    </row>
    <row r="39" spans="1:58">
      <c r="A39" t="s">
        <v>334</v>
      </c>
      <c r="G39" t="s">
        <v>81</v>
      </c>
      <c r="H39" s="115">
        <v>99.13</v>
      </c>
      <c r="I39" s="88">
        <v>31.85</v>
      </c>
      <c r="J39" s="88">
        <v>4.72</v>
      </c>
      <c r="K39" s="88">
        <v>0</v>
      </c>
      <c r="L39" s="88">
        <v>2.93</v>
      </c>
      <c r="M39" s="116">
        <v>0</v>
      </c>
      <c r="N39" s="115">
        <v>356.77</v>
      </c>
      <c r="O39" s="88">
        <v>369.51</v>
      </c>
      <c r="P39" s="88">
        <v>0</v>
      </c>
      <c r="Q39" s="88">
        <v>0</v>
      </c>
      <c r="R39" s="88">
        <v>0</v>
      </c>
      <c r="S39" s="116">
        <v>0</v>
      </c>
      <c r="W39">
        <v>79.290000000000006</v>
      </c>
      <c r="X39">
        <v>0.35</v>
      </c>
      <c r="Y39">
        <v>0.25</v>
      </c>
      <c r="Z39">
        <v>0</v>
      </c>
      <c r="AA39">
        <v>0</v>
      </c>
      <c r="AB39">
        <v>0.31</v>
      </c>
      <c r="AC39">
        <v>20.38</v>
      </c>
      <c r="AD39">
        <v>0</v>
      </c>
      <c r="AE39">
        <v>2.89</v>
      </c>
      <c r="AF39">
        <v>222.03</v>
      </c>
      <c r="AG39">
        <v>0.35</v>
      </c>
      <c r="AH39">
        <v>0.35</v>
      </c>
      <c r="AI39">
        <v>0.44</v>
      </c>
      <c r="AJ39">
        <v>0.49</v>
      </c>
      <c r="AK39">
        <v>34.74</v>
      </c>
      <c r="AL39">
        <v>0</v>
      </c>
      <c r="AM39">
        <v>0.17</v>
      </c>
      <c r="AN39">
        <v>0.31</v>
      </c>
      <c r="AO39">
        <v>11.65</v>
      </c>
      <c r="AP39">
        <v>4.41</v>
      </c>
      <c r="AQ39">
        <v>125</v>
      </c>
      <c r="AR39">
        <v>50</v>
      </c>
      <c r="AS39">
        <v>0</v>
      </c>
      <c r="AT39">
        <v>5</v>
      </c>
      <c r="AU39">
        <v>20</v>
      </c>
      <c r="AV39">
        <v>2.93</v>
      </c>
      <c r="AW39">
        <v>11.63</v>
      </c>
      <c r="AX39">
        <v>30</v>
      </c>
      <c r="AY39">
        <v>50</v>
      </c>
      <c r="AZ39">
        <v>21.94</v>
      </c>
      <c r="BA39">
        <v>10</v>
      </c>
      <c r="BB39">
        <v>0</v>
      </c>
      <c r="BC39">
        <v>55</v>
      </c>
      <c r="BD39">
        <v>0</v>
      </c>
      <c r="BE39">
        <v>73.5</v>
      </c>
      <c r="BF39">
        <v>31.5</v>
      </c>
    </row>
    <row r="40" spans="1:58">
      <c r="A40" t="s">
        <v>355</v>
      </c>
      <c r="G40" t="s">
        <v>82</v>
      </c>
      <c r="H40" s="115">
        <v>106.13</v>
      </c>
      <c r="I40" s="88">
        <v>34.85</v>
      </c>
      <c r="J40" s="88">
        <v>4.72</v>
      </c>
      <c r="K40" s="88">
        <v>0</v>
      </c>
      <c r="L40" s="88">
        <v>3.18</v>
      </c>
      <c r="M40" s="116">
        <v>0</v>
      </c>
      <c r="N40" s="115">
        <v>356.77</v>
      </c>
      <c r="O40" s="88">
        <v>369.51</v>
      </c>
      <c r="P40" s="88">
        <v>0</v>
      </c>
      <c r="Q40" s="88">
        <v>0</v>
      </c>
      <c r="R40" s="88">
        <v>0</v>
      </c>
      <c r="S40" s="116">
        <v>0</v>
      </c>
      <c r="W40">
        <v>79.290000000000006</v>
      </c>
      <c r="X40">
        <v>0.35</v>
      </c>
      <c r="Y40">
        <v>0.25</v>
      </c>
      <c r="Z40">
        <v>0</v>
      </c>
      <c r="AA40">
        <v>0</v>
      </c>
      <c r="AB40">
        <v>0.31</v>
      </c>
      <c r="AC40">
        <v>20.38</v>
      </c>
      <c r="AD40">
        <v>0</v>
      </c>
      <c r="AE40">
        <v>2.89</v>
      </c>
      <c r="AF40">
        <v>222.03</v>
      </c>
      <c r="AG40">
        <v>0.35</v>
      </c>
      <c r="AH40">
        <v>0.35</v>
      </c>
      <c r="AI40">
        <v>0.44</v>
      </c>
      <c r="AJ40">
        <v>0.49</v>
      </c>
      <c r="AK40">
        <v>34.74</v>
      </c>
      <c r="AL40">
        <v>0</v>
      </c>
      <c r="AM40">
        <v>0.17</v>
      </c>
      <c r="AN40">
        <v>0.31</v>
      </c>
      <c r="AO40">
        <v>11.65</v>
      </c>
      <c r="AP40">
        <v>4.41</v>
      </c>
      <c r="AQ40">
        <v>125</v>
      </c>
      <c r="AR40">
        <v>50</v>
      </c>
      <c r="AS40">
        <v>0</v>
      </c>
      <c r="AT40">
        <v>5</v>
      </c>
      <c r="AU40">
        <v>20</v>
      </c>
      <c r="AV40">
        <v>3.18</v>
      </c>
      <c r="AW40">
        <v>11.63</v>
      </c>
      <c r="AX40">
        <v>30</v>
      </c>
      <c r="AY40">
        <v>50</v>
      </c>
      <c r="AZ40">
        <v>21.94</v>
      </c>
      <c r="BA40">
        <v>10</v>
      </c>
      <c r="BB40">
        <v>0</v>
      </c>
      <c r="BC40">
        <v>55</v>
      </c>
      <c r="BD40">
        <v>0</v>
      </c>
      <c r="BE40">
        <v>80.5</v>
      </c>
      <c r="BF40">
        <v>34.5</v>
      </c>
    </row>
    <row r="41" spans="1:58">
      <c r="A41" t="s">
        <v>356</v>
      </c>
      <c r="G41" t="s">
        <v>83</v>
      </c>
      <c r="H41" s="115">
        <v>111.03</v>
      </c>
      <c r="I41" s="88">
        <v>36.950000000000003</v>
      </c>
      <c r="J41" s="88">
        <v>4.72</v>
      </c>
      <c r="K41" s="88">
        <v>0</v>
      </c>
      <c r="L41" s="88">
        <v>3.37</v>
      </c>
      <c r="M41" s="116">
        <v>0</v>
      </c>
      <c r="N41" s="115">
        <v>356.77</v>
      </c>
      <c r="O41" s="88">
        <v>369.51</v>
      </c>
      <c r="P41" s="88">
        <v>0</v>
      </c>
      <c r="Q41" s="88">
        <v>0</v>
      </c>
      <c r="R41" s="88">
        <v>0</v>
      </c>
      <c r="S41" s="116">
        <v>0</v>
      </c>
      <c r="W41">
        <v>79.290000000000006</v>
      </c>
      <c r="X41">
        <v>0.35</v>
      </c>
      <c r="Y41">
        <v>0.25</v>
      </c>
      <c r="Z41">
        <v>0</v>
      </c>
      <c r="AA41">
        <v>0</v>
      </c>
      <c r="AB41">
        <v>0.31</v>
      </c>
      <c r="AC41">
        <v>20.38</v>
      </c>
      <c r="AD41">
        <v>0</v>
      </c>
      <c r="AE41">
        <v>2.89</v>
      </c>
      <c r="AF41">
        <v>222.03</v>
      </c>
      <c r="AG41">
        <v>0.35</v>
      </c>
      <c r="AH41">
        <v>0.35</v>
      </c>
      <c r="AI41">
        <v>0.44</v>
      </c>
      <c r="AJ41">
        <v>0.49</v>
      </c>
      <c r="AK41">
        <v>34.74</v>
      </c>
      <c r="AL41">
        <v>0</v>
      </c>
      <c r="AM41">
        <v>0.17</v>
      </c>
      <c r="AN41">
        <v>0.31</v>
      </c>
      <c r="AO41">
        <v>11.65</v>
      </c>
      <c r="AP41">
        <v>4.41</v>
      </c>
      <c r="AQ41">
        <v>125</v>
      </c>
      <c r="AR41">
        <v>50</v>
      </c>
      <c r="AS41">
        <v>0</v>
      </c>
      <c r="AT41">
        <v>5</v>
      </c>
      <c r="AU41">
        <v>20</v>
      </c>
      <c r="AV41">
        <v>3.37</v>
      </c>
      <c r="AW41">
        <v>11.63</v>
      </c>
      <c r="AX41">
        <v>30</v>
      </c>
      <c r="AY41">
        <v>50</v>
      </c>
      <c r="AZ41">
        <v>21.94</v>
      </c>
      <c r="BA41">
        <v>10</v>
      </c>
      <c r="BB41">
        <v>0</v>
      </c>
      <c r="BC41">
        <v>55</v>
      </c>
      <c r="BD41">
        <v>0</v>
      </c>
      <c r="BE41">
        <v>85.4</v>
      </c>
      <c r="BF41">
        <v>36.6</v>
      </c>
    </row>
    <row r="42" spans="1:58">
      <c r="A42" t="s">
        <v>357</v>
      </c>
      <c r="G42" t="s">
        <v>84</v>
      </c>
      <c r="H42" s="115">
        <v>116.63</v>
      </c>
      <c r="I42" s="88">
        <v>39.35</v>
      </c>
      <c r="J42" s="88">
        <v>4.72</v>
      </c>
      <c r="K42" s="88">
        <v>0</v>
      </c>
      <c r="L42" s="88">
        <v>3.85</v>
      </c>
      <c r="M42" s="116">
        <v>0</v>
      </c>
      <c r="N42" s="115">
        <v>356.77</v>
      </c>
      <c r="O42" s="88">
        <v>369.51</v>
      </c>
      <c r="P42" s="88">
        <v>0</v>
      </c>
      <c r="Q42" s="88">
        <v>0</v>
      </c>
      <c r="R42" s="88">
        <v>0</v>
      </c>
      <c r="S42" s="116">
        <v>0</v>
      </c>
      <c r="W42">
        <v>79.290000000000006</v>
      </c>
      <c r="X42">
        <v>0.35</v>
      </c>
      <c r="Y42">
        <v>0.25</v>
      </c>
      <c r="Z42">
        <v>0</v>
      </c>
      <c r="AA42">
        <v>0</v>
      </c>
      <c r="AB42">
        <v>0.31</v>
      </c>
      <c r="AC42">
        <v>20.38</v>
      </c>
      <c r="AD42">
        <v>0</v>
      </c>
      <c r="AE42">
        <v>2.89</v>
      </c>
      <c r="AF42">
        <v>222.03</v>
      </c>
      <c r="AG42">
        <v>0.35</v>
      </c>
      <c r="AH42">
        <v>0.35</v>
      </c>
      <c r="AI42">
        <v>0.44</v>
      </c>
      <c r="AJ42">
        <v>0.49</v>
      </c>
      <c r="AK42">
        <v>34.74</v>
      </c>
      <c r="AL42">
        <v>0</v>
      </c>
      <c r="AM42">
        <v>0.17</v>
      </c>
      <c r="AN42">
        <v>0.31</v>
      </c>
      <c r="AO42">
        <v>11.65</v>
      </c>
      <c r="AP42">
        <v>4.41</v>
      </c>
      <c r="AQ42">
        <v>125</v>
      </c>
      <c r="AR42">
        <v>50</v>
      </c>
      <c r="AS42">
        <v>0</v>
      </c>
      <c r="AT42">
        <v>5</v>
      </c>
      <c r="AU42">
        <v>20</v>
      </c>
      <c r="AV42">
        <v>3.85</v>
      </c>
      <c r="AW42">
        <v>11.63</v>
      </c>
      <c r="AX42">
        <v>30</v>
      </c>
      <c r="AY42">
        <v>50</v>
      </c>
      <c r="AZ42">
        <v>21.94</v>
      </c>
      <c r="BA42">
        <v>10</v>
      </c>
      <c r="BB42">
        <v>0</v>
      </c>
      <c r="BC42">
        <v>55</v>
      </c>
      <c r="BD42">
        <v>0</v>
      </c>
      <c r="BE42">
        <v>91</v>
      </c>
      <c r="BF42">
        <v>39</v>
      </c>
    </row>
    <row r="43" spans="1:58">
      <c r="A43" t="s">
        <v>363</v>
      </c>
      <c r="G43" t="s">
        <v>85</v>
      </c>
      <c r="H43" s="115">
        <v>106.05</v>
      </c>
      <c r="I43" s="88">
        <v>43.550000000000004</v>
      </c>
      <c r="J43" s="88">
        <v>4.63</v>
      </c>
      <c r="K43" s="88">
        <v>0</v>
      </c>
      <c r="L43" s="88">
        <v>4.33</v>
      </c>
      <c r="M43" s="116">
        <v>0</v>
      </c>
      <c r="N43" s="115">
        <v>356.77</v>
      </c>
      <c r="O43" s="88">
        <v>369.51</v>
      </c>
      <c r="P43" s="88">
        <v>0</v>
      </c>
      <c r="Q43" s="88">
        <v>0</v>
      </c>
      <c r="R43" s="88">
        <v>0</v>
      </c>
      <c r="S43" s="116">
        <v>0</v>
      </c>
      <c r="W43">
        <v>79.290000000000006</v>
      </c>
      <c r="X43">
        <v>0.35</v>
      </c>
      <c r="Y43">
        <v>0.25</v>
      </c>
      <c r="Z43">
        <v>0</v>
      </c>
      <c r="AA43">
        <v>0</v>
      </c>
      <c r="AB43">
        <v>0.31</v>
      </c>
      <c r="AC43">
        <v>0</v>
      </c>
      <c r="AD43">
        <v>0</v>
      </c>
      <c r="AE43">
        <v>2.89</v>
      </c>
      <c r="AF43">
        <v>222.03</v>
      </c>
      <c r="AG43">
        <v>0.35</v>
      </c>
      <c r="AH43">
        <v>0.35</v>
      </c>
      <c r="AI43">
        <v>0.44</v>
      </c>
      <c r="AJ43">
        <v>0.49</v>
      </c>
      <c r="AK43">
        <v>34.74</v>
      </c>
      <c r="AL43">
        <v>0</v>
      </c>
      <c r="AM43">
        <v>0.17</v>
      </c>
      <c r="AN43">
        <v>0.31</v>
      </c>
      <c r="AO43">
        <v>11.65</v>
      </c>
      <c r="AP43">
        <v>4.32</v>
      </c>
      <c r="AQ43">
        <v>125</v>
      </c>
      <c r="AR43">
        <v>50</v>
      </c>
      <c r="AS43">
        <v>0</v>
      </c>
      <c r="AT43">
        <v>5</v>
      </c>
      <c r="AU43">
        <v>20</v>
      </c>
      <c r="AV43">
        <v>4.33</v>
      </c>
      <c r="AW43">
        <v>11.63</v>
      </c>
      <c r="AX43">
        <v>30</v>
      </c>
      <c r="AY43">
        <v>50</v>
      </c>
      <c r="AZ43">
        <v>21.94</v>
      </c>
      <c r="BA43">
        <v>10</v>
      </c>
      <c r="BB43">
        <v>0</v>
      </c>
      <c r="BC43">
        <v>55</v>
      </c>
      <c r="BD43">
        <v>0</v>
      </c>
      <c r="BE43">
        <v>100.8</v>
      </c>
      <c r="BF43">
        <v>43.2</v>
      </c>
    </row>
    <row r="44" spans="1:58">
      <c r="A44" t="s">
        <v>367</v>
      </c>
      <c r="G44" t="s">
        <v>86</v>
      </c>
      <c r="H44" s="115">
        <v>120.75</v>
      </c>
      <c r="I44" s="88">
        <v>49.85</v>
      </c>
      <c r="J44" s="88">
        <v>4.63</v>
      </c>
      <c r="K44" s="88">
        <v>0</v>
      </c>
      <c r="L44" s="88">
        <v>4.62</v>
      </c>
      <c r="M44" s="116">
        <v>0</v>
      </c>
      <c r="N44" s="115">
        <v>356.77</v>
      </c>
      <c r="O44" s="88">
        <v>369.51</v>
      </c>
      <c r="P44" s="88">
        <v>0</v>
      </c>
      <c r="Q44" s="88">
        <v>0</v>
      </c>
      <c r="R44" s="88">
        <v>0</v>
      </c>
      <c r="S44" s="116">
        <v>0</v>
      </c>
      <c r="W44">
        <v>79.290000000000006</v>
      </c>
      <c r="X44">
        <v>0.35</v>
      </c>
      <c r="Y44">
        <v>0.25</v>
      </c>
      <c r="Z44">
        <v>0</v>
      </c>
      <c r="AA44">
        <v>0</v>
      </c>
      <c r="AB44">
        <v>0.31</v>
      </c>
      <c r="AC44">
        <v>0</v>
      </c>
      <c r="AD44">
        <v>0</v>
      </c>
      <c r="AE44">
        <v>2.89</v>
      </c>
      <c r="AF44">
        <v>222.03</v>
      </c>
      <c r="AG44">
        <v>0.35</v>
      </c>
      <c r="AH44">
        <v>0.35</v>
      </c>
      <c r="AI44">
        <v>0.44</v>
      </c>
      <c r="AJ44">
        <v>0.49</v>
      </c>
      <c r="AK44">
        <v>34.74</v>
      </c>
      <c r="AL44">
        <v>0</v>
      </c>
      <c r="AM44">
        <v>0.17</v>
      </c>
      <c r="AN44">
        <v>0.31</v>
      </c>
      <c r="AO44">
        <v>11.65</v>
      </c>
      <c r="AP44">
        <v>4.32</v>
      </c>
      <c r="AQ44">
        <v>125</v>
      </c>
      <c r="AR44">
        <v>50</v>
      </c>
      <c r="AS44">
        <v>0</v>
      </c>
      <c r="AT44">
        <v>5</v>
      </c>
      <c r="AU44">
        <v>20</v>
      </c>
      <c r="AV44">
        <v>4.62</v>
      </c>
      <c r="AW44">
        <v>11.63</v>
      </c>
      <c r="AX44">
        <v>30</v>
      </c>
      <c r="AY44">
        <v>50</v>
      </c>
      <c r="AZ44">
        <v>21.94</v>
      </c>
      <c r="BA44">
        <v>10</v>
      </c>
      <c r="BB44">
        <v>0</v>
      </c>
      <c r="BC44">
        <v>55</v>
      </c>
      <c r="BD44">
        <v>0</v>
      </c>
      <c r="BE44">
        <v>115.5</v>
      </c>
      <c r="BF44">
        <v>49.5</v>
      </c>
    </row>
    <row r="45" spans="1:58">
      <c r="A45" t="s">
        <v>390</v>
      </c>
      <c r="G45" t="s">
        <v>87</v>
      </c>
      <c r="H45" s="115">
        <v>124.25</v>
      </c>
      <c r="I45" s="88">
        <v>51.35</v>
      </c>
      <c r="J45" s="88">
        <v>4.63</v>
      </c>
      <c r="K45" s="88">
        <v>0</v>
      </c>
      <c r="L45" s="88">
        <v>4.7699999999999996</v>
      </c>
      <c r="M45" s="116">
        <v>0</v>
      </c>
      <c r="N45" s="115">
        <v>356.77</v>
      </c>
      <c r="O45" s="88">
        <v>369.51</v>
      </c>
      <c r="P45" s="88">
        <v>0</v>
      </c>
      <c r="Q45" s="88">
        <v>0</v>
      </c>
      <c r="R45" s="88">
        <v>0</v>
      </c>
      <c r="S45" s="116">
        <v>0</v>
      </c>
      <c r="W45">
        <v>79.290000000000006</v>
      </c>
      <c r="X45">
        <v>0.35</v>
      </c>
      <c r="Y45">
        <v>0.25</v>
      </c>
      <c r="Z45">
        <v>0</v>
      </c>
      <c r="AA45">
        <v>0</v>
      </c>
      <c r="AB45">
        <v>0.31</v>
      </c>
      <c r="AC45">
        <v>0</v>
      </c>
      <c r="AD45">
        <v>0</v>
      </c>
      <c r="AE45">
        <v>2.89</v>
      </c>
      <c r="AF45">
        <v>222.03</v>
      </c>
      <c r="AG45">
        <v>0.35</v>
      </c>
      <c r="AH45">
        <v>0.35</v>
      </c>
      <c r="AI45">
        <v>0.44</v>
      </c>
      <c r="AJ45">
        <v>0.49</v>
      </c>
      <c r="AK45">
        <v>34.74</v>
      </c>
      <c r="AL45">
        <v>0</v>
      </c>
      <c r="AM45">
        <v>0.17</v>
      </c>
      <c r="AN45">
        <v>0.31</v>
      </c>
      <c r="AO45">
        <v>11.65</v>
      </c>
      <c r="AP45">
        <v>4.32</v>
      </c>
      <c r="AQ45">
        <v>125</v>
      </c>
      <c r="AR45">
        <v>50</v>
      </c>
      <c r="AS45">
        <v>0</v>
      </c>
      <c r="AT45">
        <v>5</v>
      </c>
      <c r="AU45">
        <v>20</v>
      </c>
      <c r="AV45">
        <v>4.7699999999999996</v>
      </c>
      <c r="AW45">
        <v>11.63</v>
      </c>
      <c r="AX45">
        <v>30</v>
      </c>
      <c r="AY45">
        <v>50</v>
      </c>
      <c r="AZ45">
        <v>21.94</v>
      </c>
      <c r="BA45">
        <v>10</v>
      </c>
      <c r="BB45">
        <v>0</v>
      </c>
      <c r="BC45">
        <v>55</v>
      </c>
      <c r="BD45">
        <v>0</v>
      </c>
      <c r="BE45">
        <v>119</v>
      </c>
      <c r="BF45">
        <v>51</v>
      </c>
    </row>
    <row r="46" spans="1:58">
      <c r="A46" t="s">
        <v>391</v>
      </c>
      <c r="G46" t="s">
        <v>88</v>
      </c>
      <c r="H46" s="115">
        <v>136.85</v>
      </c>
      <c r="I46" s="88">
        <v>56.75</v>
      </c>
      <c r="J46" s="88">
        <v>4.63</v>
      </c>
      <c r="K46" s="88">
        <v>0</v>
      </c>
      <c r="L46" s="88">
        <v>4.91</v>
      </c>
      <c r="M46" s="116">
        <v>0</v>
      </c>
      <c r="N46" s="115">
        <v>356.77</v>
      </c>
      <c r="O46" s="88">
        <v>369.51</v>
      </c>
      <c r="P46" s="88">
        <v>0</v>
      </c>
      <c r="Q46" s="88">
        <v>0</v>
      </c>
      <c r="R46" s="88">
        <v>0</v>
      </c>
      <c r="S46" s="116">
        <v>0</v>
      </c>
      <c r="W46">
        <v>79.290000000000006</v>
      </c>
      <c r="X46">
        <v>0.35</v>
      </c>
      <c r="Y46">
        <v>0.25</v>
      </c>
      <c r="Z46">
        <v>0</v>
      </c>
      <c r="AA46">
        <v>0</v>
      </c>
      <c r="AB46">
        <v>0.31</v>
      </c>
      <c r="AC46">
        <v>0</v>
      </c>
      <c r="AD46">
        <v>0</v>
      </c>
      <c r="AE46">
        <v>2.89</v>
      </c>
      <c r="AF46">
        <v>222.03</v>
      </c>
      <c r="AG46">
        <v>0.35</v>
      </c>
      <c r="AH46">
        <v>0.35</v>
      </c>
      <c r="AI46">
        <v>0.44</v>
      </c>
      <c r="AJ46">
        <v>0.49</v>
      </c>
      <c r="AK46">
        <v>34.74</v>
      </c>
      <c r="AL46">
        <v>0</v>
      </c>
      <c r="AM46">
        <v>0.17</v>
      </c>
      <c r="AN46">
        <v>0.31</v>
      </c>
      <c r="AO46">
        <v>11.65</v>
      </c>
      <c r="AP46">
        <v>4.32</v>
      </c>
      <c r="AQ46">
        <v>125</v>
      </c>
      <c r="AR46">
        <v>50</v>
      </c>
      <c r="AS46">
        <v>0</v>
      </c>
      <c r="AT46">
        <v>5</v>
      </c>
      <c r="AU46">
        <v>20</v>
      </c>
      <c r="AV46">
        <v>4.91</v>
      </c>
      <c r="AW46">
        <v>11.63</v>
      </c>
      <c r="AX46">
        <v>30</v>
      </c>
      <c r="AY46">
        <v>50</v>
      </c>
      <c r="AZ46">
        <v>21.94</v>
      </c>
      <c r="BA46">
        <v>10</v>
      </c>
      <c r="BB46">
        <v>0</v>
      </c>
      <c r="BC46">
        <v>55</v>
      </c>
      <c r="BD46">
        <v>0</v>
      </c>
      <c r="BE46">
        <v>131.6</v>
      </c>
      <c r="BF46">
        <v>56.4</v>
      </c>
    </row>
    <row r="47" spans="1:58">
      <c r="A47" t="s">
        <v>395</v>
      </c>
      <c r="G47" t="s">
        <v>89</v>
      </c>
      <c r="H47" s="115">
        <v>145.25</v>
      </c>
      <c r="I47" s="88">
        <v>60.35</v>
      </c>
      <c r="J47" s="88">
        <v>4.63</v>
      </c>
      <c r="K47" s="88">
        <v>0</v>
      </c>
      <c r="L47" s="88">
        <v>5.01</v>
      </c>
      <c r="M47" s="116">
        <v>0</v>
      </c>
      <c r="N47" s="115">
        <v>356.77</v>
      </c>
      <c r="O47" s="88">
        <v>369.51</v>
      </c>
      <c r="P47" s="88">
        <v>0</v>
      </c>
      <c r="Q47" s="88">
        <v>0</v>
      </c>
      <c r="R47" s="88">
        <v>0</v>
      </c>
      <c r="S47" s="116">
        <v>0</v>
      </c>
      <c r="W47">
        <v>79.290000000000006</v>
      </c>
      <c r="X47">
        <v>0.35</v>
      </c>
      <c r="Y47">
        <v>0.25</v>
      </c>
      <c r="Z47">
        <v>0</v>
      </c>
      <c r="AA47">
        <v>0</v>
      </c>
      <c r="AB47">
        <v>0.31</v>
      </c>
      <c r="AC47">
        <v>0</v>
      </c>
      <c r="AD47">
        <v>0</v>
      </c>
      <c r="AE47">
        <v>2.89</v>
      </c>
      <c r="AF47">
        <v>222.03</v>
      </c>
      <c r="AG47">
        <v>0.35</v>
      </c>
      <c r="AH47">
        <v>0.35</v>
      </c>
      <c r="AI47">
        <v>0.44</v>
      </c>
      <c r="AJ47">
        <v>0.49</v>
      </c>
      <c r="AK47">
        <v>34.74</v>
      </c>
      <c r="AL47">
        <v>0</v>
      </c>
      <c r="AM47">
        <v>0.17</v>
      </c>
      <c r="AN47">
        <v>0.31</v>
      </c>
      <c r="AO47">
        <v>11.65</v>
      </c>
      <c r="AP47">
        <v>4.32</v>
      </c>
      <c r="AQ47">
        <v>125</v>
      </c>
      <c r="AR47">
        <v>50</v>
      </c>
      <c r="AS47">
        <v>0</v>
      </c>
      <c r="AT47">
        <v>5</v>
      </c>
      <c r="AU47">
        <v>20</v>
      </c>
      <c r="AV47">
        <v>5.01</v>
      </c>
      <c r="AW47">
        <v>11.63</v>
      </c>
      <c r="AX47">
        <v>30</v>
      </c>
      <c r="AY47">
        <v>50</v>
      </c>
      <c r="AZ47">
        <v>21.94</v>
      </c>
      <c r="BA47">
        <v>10</v>
      </c>
      <c r="BB47">
        <v>0</v>
      </c>
      <c r="BC47">
        <v>55</v>
      </c>
      <c r="BD47">
        <v>0</v>
      </c>
      <c r="BE47">
        <v>140</v>
      </c>
      <c r="BF47">
        <v>60</v>
      </c>
    </row>
    <row r="48" spans="1:58">
      <c r="A48" t="s">
        <v>399</v>
      </c>
      <c r="G48" t="s">
        <v>90</v>
      </c>
      <c r="H48" s="115">
        <v>152.25</v>
      </c>
      <c r="I48" s="88">
        <v>63.35</v>
      </c>
      <c r="J48" s="88">
        <v>4.63</v>
      </c>
      <c r="K48" s="88">
        <v>0</v>
      </c>
      <c r="L48" s="88">
        <v>5.15</v>
      </c>
      <c r="M48" s="116">
        <v>0</v>
      </c>
      <c r="N48" s="115">
        <v>356.77</v>
      </c>
      <c r="O48" s="88">
        <v>369.51</v>
      </c>
      <c r="P48" s="88">
        <v>0</v>
      </c>
      <c r="Q48" s="88">
        <v>0</v>
      </c>
      <c r="R48" s="88">
        <v>0</v>
      </c>
      <c r="S48" s="116">
        <v>0</v>
      </c>
      <c r="W48">
        <v>79.290000000000006</v>
      </c>
      <c r="X48">
        <v>0.35</v>
      </c>
      <c r="Y48">
        <v>0.25</v>
      </c>
      <c r="Z48">
        <v>0</v>
      </c>
      <c r="AA48">
        <v>0</v>
      </c>
      <c r="AB48">
        <v>0.31</v>
      </c>
      <c r="AC48">
        <v>0</v>
      </c>
      <c r="AD48">
        <v>0</v>
      </c>
      <c r="AE48">
        <v>2.89</v>
      </c>
      <c r="AF48">
        <v>222.03</v>
      </c>
      <c r="AG48">
        <v>0.35</v>
      </c>
      <c r="AH48">
        <v>0.35</v>
      </c>
      <c r="AI48">
        <v>0.44</v>
      </c>
      <c r="AJ48">
        <v>0.49</v>
      </c>
      <c r="AK48">
        <v>34.74</v>
      </c>
      <c r="AL48">
        <v>0</v>
      </c>
      <c r="AM48">
        <v>0.17</v>
      </c>
      <c r="AN48">
        <v>0.31</v>
      </c>
      <c r="AO48">
        <v>11.65</v>
      </c>
      <c r="AP48">
        <v>4.32</v>
      </c>
      <c r="AQ48">
        <v>125</v>
      </c>
      <c r="AR48">
        <v>50</v>
      </c>
      <c r="AS48">
        <v>0</v>
      </c>
      <c r="AT48">
        <v>5</v>
      </c>
      <c r="AU48">
        <v>20</v>
      </c>
      <c r="AV48">
        <v>5.15</v>
      </c>
      <c r="AW48">
        <v>11.63</v>
      </c>
      <c r="AX48">
        <v>30</v>
      </c>
      <c r="AY48">
        <v>50</v>
      </c>
      <c r="AZ48">
        <v>21.94</v>
      </c>
      <c r="BA48">
        <v>10</v>
      </c>
      <c r="BB48">
        <v>0</v>
      </c>
      <c r="BC48">
        <v>55</v>
      </c>
      <c r="BD48">
        <v>0</v>
      </c>
      <c r="BE48">
        <v>147</v>
      </c>
      <c r="BF48">
        <v>63</v>
      </c>
    </row>
    <row r="49" spans="1:58">
      <c r="A49" t="s">
        <v>400</v>
      </c>
      <c r="G49" t="s">
        <v>91</v>
      </c>
      <c r="H49" s="115">
        <v>156.44999999999999</v>
      </c>
      <c r="I49" s="88">
        <v>65.149999999999991</v>
      </c>
      <c r="J49" s="88">
        <v>4.63</v>
      </c>
      <c r="K49" s="88">
        <v>0</v>
      </c>
      <c r="L49" s="88">
        <v>5.3</v>
      </c>
      <c r="M49" s="116">
        <v>0</v>
      </c>
      <c r="N49" s="115">
        <v>356.77</v>
      </c>
      <c r="O49" s="88">
        <v>369.51</v>
      </c>
      <c r="P49" s="88">
        <v>0</v>
      </c>
      <c r="Q49" s="88">
        <v>0</v>
      </c>
      <c r="R49" s="88">
        <v>0</v>
      </c>
      <c r="S49" s="116">
        <v>0</v>
      </c>
      <c r="W49">
        <v>79.290000000000006</v>
      </c>
      <c r="X49">
        <v>0.35</v>
      </c>
      <c r="Y49">
        <v>0.25</v>
      </c>
      <c r="Z49">
        <v>0</v>
      </c>
      <c r="AA49">
        <v>0</v>
      </c>
      <c r="AB49">
        <v>0.31</v>
      </c>
      <c r="AC49">
        <v>0</v>
      </c>
      <c r="AD49">
        <v>0</v>
      </c>
      <c r="AE49">
        <v>2.89</v>
      </c>
      <c r="AF49">
        <v>222.03</v>
      </c>
      <c r="AG49">
        <v>0.35</v>
      </c>
      <c r="AH49">
        <v>0.35</v>
      </c>
      <c r="AI49">
        <v>0.44</v>
      </c>
      <c r="AJ49">
        <v>0.49</v>
      </c>
      <c r="AK49">
        <v>34.74</v>
      </c>
      <c r="AL49">
        <v>0</v>
      </c>
      <c r="AM49">
        <v>0.17</v>
      </c>
      <c r="AN49">
        <v>0.31</v>
      </c>
      <c r="AO49">
        <v>11.65</v>
      </c>
      <c r="AP49">
        <v>4.32</v>
      </c>
      <c r="AQ49">
        <v>125</v>
      </c>
      <c r="AR49">
        <v>50</v>
      </c>
      <c r="AS49">
        <v>0</v>
      </c>
      <c r="AT49">
        <v>5</v>
      </c>
      <c r="AU49">
        <v>20</v>
      </c>
      <c r="AV49">
        <v>5.3</v>
      </c>
      <c r="AW49">
        <v>11.63</v>
      </c>
      <c r="AX49">
        <v>30</v>
      </c>
      <c r="AY49">
        <v>50</v>
      </c>
      <c r="AZ49">
        <v>21.94</v>
      </c>
      <c r="BA49">
        <v>10</v>
      </c>
      <c r="BB49">
        <v>0</v>
      </c>
      <c r="BC49">
        <v>55</v>
      </c>
      <c r="BD49">
        <v>0</v>
      </c>
      <c r="BE49">
        <v>151.19999999999999</v>
      </c>
      <c r="BF49">
        <v>64.8</v>
      </c>
    </row>
    <row r="50" spans="1:58">
      <c r="A50" t="s">
        <v>401</v>
      </c>
      <c r="G50" t="s">
        <v>92</v>
      </c>
      <c r="H50" s="115">
        <v>162.75</v>
      </c>
      <c r="I50" s="88">
        <v>67.849999999999994</v>
      </c>
      <c r="J50" s="88">
        <v>4.63</v>
      </c>
      <c r="K50" s="88">
        <v>0</v>
      </c>
      <c r="L50" s="88">
        <v>5.39</v>
      </c>
      <c r="M50" s="116">
        <v>0</v>
      </c>
      <c r="N50" s="115">
        <v>356.77</v>
      </c>
      <c r="O50" s="88">
        <v>369.51</v>
      </c>
      <c r="P50" s="88">
        <v>0</v>
      </c>
      <c r="Q50" s="88">
        <v>0</v>
      </c>
      <c r="R50" s="88">
        <v>0</v>
      </c>
      <c r="S50" s="116">
        <v>0</v>
      </c>
      <c r="W50">
        <v>79.290000000000006</v>
      </c>
      <c r="X50">
        <v>0.35</v>
      </c>
      <c r="Y50">
        <v>0.25</v>
      </c>
      <c r="Z50">
        <v>0</v>
      </c>
      <c r="AA50">
        <v>0</v>
      </c>
      <c r="AB50">
        <v>0.31</v>
      </c>
      <c r="AC50">
        <v>0</v>
      </c>
      <c r="AD50">
        <v>0</v>
      </c>
      <c r="AE50">
        <v>2.89</v>
      </c>
      <c r="AF50">
        <v>222.03</v>
      </c>
      <c r="AG50">
        <v>0.35</v>
      </c>
      <c r="AH50">
        <v>0.35</v>
      </c>
      <c r="AI50">
        <v>0.44</v>
      </c>
      <c r="AJ50">
        <v>0.49</v>
      </c>
      <c r="AK50">
        <v>34.74</v>
      </c>
      <c r="AL50">
        <v>0</v>
      </c>
      <c r="AM50">
        <v>0.17</v>
      </c>
      <c r="AN50">
        <v>0.31</v>
      </c>
      <c r="AO50">
        <v>11.65</v>
      </c>
      <c r="AP50">
        <v>4.32</v>
      </c>
      <c r="AQ50">
        <v>125</v>
      </c>
      <c r="AR50">
        <v>50</v>
      </c>
      <c r="AS50">
        <v>0</v>
      </c>
      <c r="AT50">
        <v>5</v>
      </c>
      <c r="AU50">
        <v>20</v>
      </c>
      <c r="AV50">
        <v>5.39</v>
      </c>
      <c r="AW50">
        <v>11.63</v>
      </c>
      <c r="AX50">
        <v>30</v>
      </c>
      <c r="AY50">
        <v>50</v>
      </c>
      <c r="AZ50">
        <v>21.94</v>
      </c>
      <c r="BA50">
        <v>10</v>
      </c>
      <c r="BB50">
        <v>0</v>
      </c>
      <c r="BC50">
        <v>55</v>
      </c>
      <c r="BD50">
        <v>0</v>
      </c>
      <c r="BE50">
        <v>157.5</v>
      </c>
      <c r="BF50">
        <v>67.5</v>
      </c>
    </row>
    <row r="51" spans="1:58">
      <c r="A51" t="s">
        <v>403</v>
      </c>
      <c r="G51" t="s">
        <v>93</v>
      </c>
      <c r="H51" s="115">
        <v>162.75</v>
      </c>
      <c r="I51" s="88">
        <v>67.849999999999994</v>
      </c>
      <c r="J51" s="88">
        <v>4.54</v>
      </c>
      <c r="K51" s="88">
        <v>0</v>
      </c>
      <c r="L51" s="88">
        <v>5.54</v>
      </c>
      <c r="M51" s="116">
        <v>0</v>
      </c>
      <c r="N51" s="115">
        <v>356.77</v>
      </c>
      <c r="O51" s="88">
        <v>369.51</v>
      </c>
      <c r="P51" s="88">
        <v>0</v>
      </c>
      <c r="Q51" s="88">
        <v>0</v>
      </c>
      <c r="R51" s="88">
        <v>0</v>
      </c>
      <c r="S51" s="116">
        <v>0</v>
      </c>
      <c r="W51">
        <v>79.290000000000006</v>
      </c>
      <c r="X51">
        <v>0.35</v>
      </c>
      <c r="Y51">
        <v>0.25</v>
      </c>
      <c r="Z51">
        <v>0</v>
      </c>
      <c r="AA51">
        <v>0</v>
      </c>
      <c r="AB51">
        <v>0.31</v>
      </c>
      <c r="AC51">
        <v>0</v>
      </c>
      <c r="AD51">
        <v>0</v>
      </c>
      <c r="AE51">
        <v>2.89</v>
      </c>
      <c r="AF51">
        <v>222.03</v>
      </c>
      <c r="AG51">
        <v>0.35</v>
      </c>
      <c r="AH51">
        <v>0.35</v>
      </c>
      <c r="AI51">
        <v>0.44</v>
      </c>
      <c r="AJ51">
        <v>0.49</v>
      </c>
      <c r="AK51">
        <v>34.74</v>
      </c>
      <c r="AL51">
        <v>0</v>
      </c>
      <c r="AM51">
        <v>0.17</v>
      </c>
      <c r="AN51">
        <v>0.31</v>
      </c>
      <c r="AO51">
        <v>11.65</v>
      </c>
      <c r="AP51">
        <v>4.2300000000000004</v>
      </c>
      <c r="AQ51">
        <v>125</v>
      </c>
      <c r="AR51">
        <v>50</v>
      </c>
      <c r="AS51">
        <v>0</v>
      </c>
      <c r="AT51">
        <v>5</v>
      </c>
      <c r="AU51">
        <v>20</v>
      </c>
      <c r="AV51">
        <v>5.54</v>
      </c>
      <c r="AW51">
        <v>11.63</v>
      </c>
      <c r="AX51">
        <v>30</v>
      </c>
      <c r="AY51">
        <v>50</v>
      </c>
      <c r="AZ51">
        <v>21.94</v>
      </c>
      <c r="BA51">
        <v>10</v>
      </c>
      <c r="BB51">
        <v>0</v>
      </c>
      <c r="BC51">
        <v>55</v>
      </c>
      <c r="BD51">
        <v>0</v>
      </c>
      <c r="BE51">
        <v>157.5</v>
      </c>
      <c r="BF51">
        <v>67.5</v>
      </c>
    </row>
    <row r="52" spans="1:58">
      <c r="A52" t="s">
        <v>404</v>
      </c>
      <c r="G52" t="s">
        <v>94</v>
      </c>
      <c r="H52" s="115">
        <v>162.75</v>
      </c>
      <c r="I52" s="88">
        <v>67.849999999999994</v>
      </c>
      <c r="J52" s="88">
        <v>4.54</v>
      </c>
      <c r="K52" s="88">
        <v>0</v>
      </c>
      <c r="L52" s="88">
        <v>5.58</v>
      </c>
      <c r="M52" s="116">
        <v>0</v>
      </c>
      <c r="N52" s="115">
        <v>356.77</v>
      </c>
      <c r="O52" s="88">
        <v>369.51</v>
      </c>
      <c r="P52" s="88">
        <v>0</v>
      </c>
      <c r="Q52" s="88">
        <v>0</v>
      </c>
      <c r="R52" s="88">
        <v>0</v>
      </c>
      <c r="S52" s="116">
        <v>0</v>
      </c>
      <c r="W52">
        <v>79.290000000000006</v>
      </c>
      <c r="X52">
        <v>0.35</v>
      </c>
      <c r="Y52">
        <v>0.25</v>
      </c>
      <c r="Z52">
        <v>0</v>
      </c>
      <c r="AA52">
        <v>0</v>
      </c>
      <c r="AB52">
        <v>0.31</v>
      </c>
      <c r="AC52">
        <v>0</v>
      </c>
      <c r="AD52">
        <v>0</v>
      </c>
      <c r="AE52">
        <v>2.89</v>
      </c>
      <c r="AF52">
        <v>222.03</v>
      </c>
      <c r="AG52">
        <v>0.35</v>
      </c>
      <c r="AH52">
        <v>0.35</v>
      </c>
      <c r="AI52">
        <v>0.44</v>
      </c>
      <c r="AJ52">
        <v>0.49</v>
      </c>
      <c r="AK52">
        <v>34.74</v>
      </c>
      <c r="AL52">
        <v>0</v>
      </c>
      <c r="AM52">
        <v>0.17</v>
      </c>
      <c r="AN52">
        <v>0.31</v>
      </c>
      <c r="AO52">
        <v>11.65</v>
      </c>
      <c r="AP52">
        <v>4.2300000000000004</v>
      </c>
      <c r="AQ52">
        <v>125</v>
      </c>
      <c r="AR52">
        <v>50</v>
      </c>
      <c r="AS52">
        <v>0</v>
      </c>
      <c r="AT52">
        <v>5</v>
      </c>
      <c r="AU52">
        <v>20</v>
      </c>
      <c r="AV52">
        <v>5.58</v>
      </c>
      <c r="AW52">
        <v>11.63</v>
      </c>
      <c r="AX52">
        <v>30</v>
      </c>
      <c r="AY52">
        <v>50</v>
      </c>
      <c r="AZ52">
        <v>21.94</v>
      </c>
      <c r="BA52">
        <v>10</v>
      </c>
      <c r="BB52">
        <v>0</v>
      </c>
      <c r="BC52">
        <v>55</v>
      </c>
      <c r="BD52">
        <v>0</v>
      </c>
      <c r="BE52">
        <v>157.5</v>
      </c>
      <c r="BF52">
        <v>67.5</v>
      </c>
    </row>
    <row r="53" spans="1:58">
      <c r="A53" t="s">
        <v>445</v>
      </c>
      <c r="G53" t="s">
        <v>95</v>
      </c>
      <c r="H53" s="115">
        <v>162.75</v>
      </c>
      <c r="I53" s="88">
        <v>67.849999999999994</v>
      </c>
      <c r="J53" s="88">
        <v>4.54</v>
      </c>
      <c r="K53" s="88">
        <v>0</v>
      </c>
      <c r="L53" s="88">
        <v>5.97</v>
      </c>
      <c r="M53" s="116">
        <v>0</v>
      </c>
      <c r="N53" s="115">
        <v>356.77</v>
      </c>
      <c r="O53" s="88">
        <v>369.51</v>
      </c>
      <c r="P53" s="88">
        <v>0</v>
      </c>
      <c r="Q53" s="88">
        <v>0</v>
      </c>
      <c r="R53" s="88">
        <v>0</v>
      </c>
      <c r="S53" s="116">
        <v>0</v>
      </c>
      <c r="W53">
        <v>79.290000000000006</v>
      </c>
      <c r="X53">
        <v>0.35</v>
      </c>
      <c r="Y53">
        <v>0.25</v>
      </c>
      <c r="Z53">
        <v>0</v>
      </c>
      <c r="AA53">
        <v>0</v>
      </c>
      <c r="AB53">
        <v>0.31</v>
      </c>
      <c r="AC53">
        <v>0</v>
      </c>
      <c r="AD53">
        <v>0</v>
      </c>
      <c r="AE53">
        <v>2.89</v>
      </c>
      <c r="AF53">
        <v>222.03</v>
      </c>
      <c r="AG53">
        <v>0.35</v>
      </c>
      <c r="AH53">
        <v>0.35</v>
      </c>
      <c r="AI53">
        <v>0.44</v>
      </c>
      <c r="AJ53">
        <v>0.49</v>
      </c>
      <c r="AK53">
        <v>34.74</v>
      </c>
      <c r="AL53">
        <v>0</v>
      </c>
      <c r="AM53">
        <v>0.17</v>
      </c>
      <c r="AN53">
        <v>0.31</v>
      </c>
      <c r="AO53">
        <v>11.65</v>
      </c>
      <c r="AP53">
        <v>4.2300000000000004</v>
      </c>
      <c r="AQ53">
        <v>125</v>
      </c>
      <c r="AR53">
        <v>50</v>
      </c>
      <c r="AS53">
        <v>0</v>
      </c>
      <c r="AT53">
        <v>5</v>
      </c>
      <c r="AU53">
        <v>20</v>
      </c>
      <c r="AV53">
        <v>5.97</v>
      </c>
      <c r="AW53">
        <v>11.63</v>
      </c>
      <c r="AX53">
        <v>30</v>
      </c>
      <c r="AY53">
        <v>50</v>
      </c>
      <c r="AZ53">
        <v>21.94</v>
      </c>
      <c r="BA53">
        <v>10</v>
      </c>
      <c r="BB53">
        <v>0</v>
      </c>
      <c r="BC53">
        <v>55</v>
      </c>
      <c r="BD53">
        <v>0</v>
      </c>
      <c r="BE53">
        <v>157.5</v>
      </c>
      <c r="BF53">
        <v>67.5</v>
      </c>
    </row>
    <row r="54" spans="1:58">
      <c r="A54" t="s">
        <v>444</v>
      </c>
      <c r="G54" t="s">
        <v>96</v>
      </c>
      <c r="H54" s="115">
        <v>162.75</v>
      </c>
      <c r="I54" s="88">
        <v>67.849999999999994</v>
      </c>
      <c r="J54" s="88">
        <v>4.54</v>
      </c>
      <c r="K54" s="88">
        <v>0</v>
      </c>
      <c r="L54" s="88">
        <v>6.07</v>
      </c>
      <c r="M54" s="116">
        <v>0</v>
      </c>
      <c r="N54" s="115">
        <v>356.77</v>
      </c>
      <c r="O54" s="88">
        <v>369.51</v>
      </c>
      <c r="P54" s="88">
        <v>0</v>
      </c>
      <c r="Q54" s="88">
        <v>0</v>
      </c>
      <c r="R54" s="88">
        <v>0</v>
      </c>
      <c r="S54" s="116">
        <v>0</v>
      </c>
      <c r="W54">
        <v>79.290000000000006</v>
      </c>
      <c r="X54">
        <v>0.35</v>
      </c>
      <c r="Y54">
        <v>0.25</v>
      </c>
      <c r="Z54">
        <v>0</v>
      </c>
      <c r="AA54">
        <v>0</v>
      </c>
      <c r="AB54">
        <v>0.31</v>
      </c>
      <c r="AC54">
        <v>0</v>
      </c>
      <c r="AD54">
        <v>0</v>
      </c>
      <c r="AE54">
        <v>2.89</v>
      </c>
      <c r="AF54">
        <v>222.03</v>
      </c>
      <c r="AG54">
        <v>0.35</v>
      </c>
      <c r="AH54">
        <v>0.35</v>
      </c>
      <c r="AI54">
        <v>0.44</v>
      </c>
      <c r="AJ54">
        <v>0.49</v>
      </c>
      <c r="AK54">
        <v>34.74</v>
      </c>
      <c r="AL54">
        <v>0</v>
      </c>
      <c r="AM54">
        <v>0.17</v>
      </c>
      <c r="AN54">
        <v>0.31</v>
      </c>
      <c r="AO54">
        <v>11.65</v>
      </c>
      <c r="AP54">
        <v>4.2300000000000004</v>
      </c>
      <c r="AQ54">
        <v>125</v>
      </c>
      <c r="AR54">
        <v>50</v>
      </c>
      <c r="AS54">
        <v>0</v>
      </c>
      <c r="AT54">
        <v>5</v>
      </c>
      <c r="AU54">
        <v>20</v>
      </c>
      <c r="AV54">
        <v>6.07</v>
      </c>
      <c r="AW54">
        <v>11.63</v>
      </c>
      <c r="AX54">
        <v>30</v>
      </c>
      <c r="AY54">
        <v>50</v>
      </c>
      <c r="AZ54">
        <v>21.94</v>
      </c>
      <c r="BA54">
        <v>10</v>
      </c>
      <c r="BB54">
        <v>0</v>
      </c>
      <c r="BC54">
        <v>55</v>
      </c>
      <c r="BD54">
        <v>0</v>
      </c>
      <c r="BE54">
        <v>157.5</v>
      </c>
      <c r="BF54">
        <v>67.5</v>
      </c>
    </row>
    <row r="55" spans="1:58">
      <c r="A55" t="s">
        <v>446</v>
      </c>
      <c r="G55" t="s">
        <v>97</v>
      </c>
      <c r="H55" s="115">
        <v>162.75</v>
      </c>
      <c r="I55" s="88">
        <v>67.849999999999994</v>
      </c>
      <c r="J55" s="88">
        <v>4.4499999999999993</v>
      </c>
      <c r="K55" s="88">
        <v>0</v>
      </c>
      <c r="L55" s="88">
        <v>6.07</v>
      </c>
      <c r="M55" s="116">
        <v>0</v>
      </c>
      <c r="N55" s="115">
        <v>356.77</v>
      </c>
      <c r="O55" s="88">
        <v>369.51</v>
      </c>
      <c r="P55" s="88">
        <v>0</v>
      </c>
      <c r="Q55" s="88">
        <v>0</v>
      </c>
      <c r="R55" s="88">
        <v>0</v>
      </c>
      <c r="S55" s="116">
        <v>0</v>
      </c>
      <c r="W55">
        <v>79.290000000000006</v>
      </c>
      <c r="X55">
        <v>0.35</v>
      </c>
      <c r="Y55">
        <v>0.25</v>
      </c>
      <c r="Z55">
        <v>0</v>
      </c>
      <c r="AA55">
        <v>0</v>
      </c>
      <c r="AB55">
        <v>0.31</v>
      </c>
      <c r="AC55">
        <v>0</v>
      </c>
      <c r="AD55">
        <v>0</v>
      </c>
      <c r="AE55">
        <v>2.89</v>
      </c>
      <c r="AF55">
        <v>222.03</v>
      </c>
      <c r="AG55">
        <v>0.35</v>
      </c>
      <c r="AH55">
        <v>0.35</v>
      </c>
      <c r="AI55">
        <v>0.44</v>
      </c>
      <c r="AJ55">
        <v>0.49</v>
      </c>
      <c r="AK55">
        <v>34.74</v>
      </c>
      <c r="AL55">
        <v>0</v>
      </c>
      <c r="AM55">
        <v>0.17</v>
      </c>
      <c r="AN55">
        <v>0.31</v>
      </c>
      <c r="AO55">
        <v>11.65</v>
      </c>
      <c r="AP55">
        <v>4.1399999999999997</v>
      </c>
      <c r="AQ55">
        <v>125</v>
      </c>
      <c r="AR55">
        <v>50</v>
      </c>
      <c r="AS55">
        <v>0</v>
      </c>
      <c r="AT55">
        <v>5</v>
      </c>
      <c r="AU55">
        <v>20</v>
      </c>
      <c r="AV55">
        <v>6.07</v>
      </c>
      <c r="AW55">
        <v>11.63</v>
      </c>
      <c r="AX55">
        <v>30</v>
      </c>
      <c r="AY55">
        <v>50</v>
      </c>
      <c r="AZ55">
        <v>21.94</v>
      </c>
      <c r="BA55">
        <v>10</v>
      </c>
      <c r="BB55">
        <v>0</v>
      </c>
      <c r="BC55">
        <v>55</v>
      </c>
      <c r="BD55">
        <v>0</v>
      </c>
      <c r="BE55">
        <v>157.5</v>
      </c>
      <c r="BF55">
        <v>67.5</v>
      </c>
    </row>
    <row r="56" spans="1:58">
      <c r="A56" t="s">
        <v>446</v>
      </c>
      <c r="G56" t="s">
        <v>98</v>
      </c>
      <c r="H56" s="115">
        <v>162.75</v>
      </c>
      <c r="I56" s="88">
        <v>67.849999999999994</v>
      </c>
      <c r="J56" s="88">
        <v>4.4499999999999993</v>
      </c>
      <c r="K56" s="88">
        <v>0</v>
      </c>
      <c r="L56" s="88">
        <v>6.07</v>
      </c>
      <c r="M56" s="116">
        <v>0</v>
      </c>
      <c r="N56" s="115">
        <v>356.77</v>
      </c>
      <c r="O56" s="88">
        <v>369.51</v>
      </c>
      <c r="P56" s="88">
        <v>0</v>
      </c>
      <c r="Q56" s="88">
        <v>0</v>
      </c>
      <c r="R56" s="88">
        <v>0</v>
      </c>
      <c r="S56" s="116">
        <v>0</v>
      </c>
      <c r="W56">
        <v>79.290000000000006</v>
      </c>
      <c r="X56">
        <v>0.35</v>
      </c>
      <c r="Y56">
        <v>0.25</v>
      </c>
      <c r="Z56">
        <v>0</v>
      </c>
      <c r="AA56">
        <v>0</v>
      </c>
      <c r="AB56">
        <v>0.31</v>
      </c>
      <c r="AC56">
        <v>0</v>
      </c>
      <c r="AD56">
        <v>0</v>
      </c>
      <c r="AE56">
        <v>2.89</v>
      </c>
      <c r="AF56">
        <v>222.03</v>
      </c>
      <c r="AG56">
        <v>0.35</v>
      </c>
      <c r="AH56">
        <v>0.35</v>
      </c>
      <c r="AI56">
        <v>0.44</v>
      </c>
      <c r="AJ56">
        <v>0.49</v>
      </c>
      <c r="AK56">
        <v>34.74</v>
      </c>
      <c r="AL56">
        <v>0</v>
      </c>
      <c r="AM56">
        <v>0.17</v>
      </c>
      <c r="AN56">
        <v>0.31</v>
      </c>
      <c r="AO56">
        <v>11.65</v>
      </c>
      <c r="AP56">
        <v>4.1399999999999997</v>
      </c>
      <c r="AQ56">
        <v>125</v>
      </c>
      <c r="AR56">
        <v>50</v>
      </c>
      <c r="AS56">
        <v>0</v>
      </c>
      <c r="AT56">
        <v>5</v>
      </c>
      <c r="AU56">
        <v>20</v>
      </c>
      <c r="AV56">
        <v>6.07</v>
      </c>
      <c r="AW56">
        <v>11.63</v>
      </c>
      <c r="AX56">
        <v>30</v>
      </c>
      <c r="AY56">
        <v>50</v>
      </c>
      <c r="AZ56">
        <v>21.94</v>
      </c>
      <c r="BA56">
        <v>10</v>
      </c>
      <c r="BB56">
        <v>0</v>
      </c>
      <c r="BC56">
        <v>55</v>
      </c>
      <c r="BD56">
        <v>0</v>
      </c>
      <c r="BE56">
        <v>157.5</v>
      </c>
      <c r="BF56">
        <v>67.5</v>
      </c>
    </row>
    <row r="57" spans="1:58">
      <c r="G57" t="s">
        <v>99</v>
      </c>
      <c r="H57" s="115">
        <v>162.75</v>
      </c>
      <c r="I57" s="88">
        <v>67.849999999999994</v>
      </c>
      <c r="J57" s="88">
        <v>4.4499999999999993</v>
      </c>
      <c r="K57" s="88">
        <v>0</v>
      </c>
      <c r="L57" s="88">
        <v>6.07</v>
      </c>
      <c r="M57" s="116">
        <v>0</v>
      </c>
      <c r="N57" s="115">
        <v>356.77</v>
      </c>
      <c r="O57" s="88">
        <v>369.51</v>
      </c>
      <c r="P57" s="88">
        <v>0</v>
      </c>
      <c r="Q57" s="88">
        <v>0</v>
      </c>
      <c r="R57" s="88">
        <v>0</v>
      </c>
      <c r="S57" s="116">
        <v>0</v>
      </c>
      <c r="W57">
        <v>79.290000000000006</v>
      </c>
      <c r="X57">
        <v>0.35</v>
      </c>
      <c r="Y57">
        <v>0.25</v>
      </c>
      <c r="Z57">
        <v>0</v>
      </c>
      <c r="AA57">
        <v>0</v>
      </c>
      <c r="AB57">
        <v>0.31</v>
      </c>
      <c r="AC57">
        <v>0</v>
      </c>
      <c r="AD57">
        <v>0</v>
      </c>
      <c r="AE57">
        <v>2.89</v>
      </c>
      <c r="AF57">
        <v>222.03</v>
      </c>
      <c r="AG57">
        <v>0.35</v>
      </c>
      <c r="AH57">
        <v>0.35</v>
      </c>
      <c r="AI57">
        <v>0.44</v>
      </c>
      <c r="AJ57">
        <v>0.49</v>
      </c>
      <c r="AK57">
        <v>34.74</v>
      </c>
      <c r="AL57">
        <v>0</v>
      </c>
      <c r="AM57">
        <v>0.17</v>
      </c>
      <c r="AN57">
        <v>0.31</v>
      </c>
      <c r="AO57">
        <v>11.65</v>
      </c>
      <c r="AP57">
        <v>4.1399999999999997</v>
      </c>
      <c r="AQ57">
        <v>125</v>
      </c>
      <c r="AR57">
        <v>50</v>
      </c>
      <c r="AS57">
        <v>0</v>
      </c>
      <c r="AT57">
        <v>5</v>
      </c>
      <c r="AU57">
        <v>20</v>
      </c>
      <c r="AV57">
        <v>6.07</v>
      </c>
      <c r="AW57">
        <v>11.63</v>
      </c>
      <c r="AX57">
        <v>30</v>
      </c>
      <c r="AY57">
        <v>50</v>
      </c>
      <c r="AZ57">
        <v>21.94</v>
      </c>
      <c r="BA57">
        <v>10</v>
      </c>
      <c r="BB57">
        <v>0</v>
      </c>
      <c r="BC57">
        <v>55</v>
      </c>
      <c r="BD57">
        <v>0</v>
      </c>
      <c r="BE57">
        <v>157.5</v>
      </c>
      <c r="BF57">
        <v>67.5</v>
      </c>
    </row>
    <row r="58" spans="1:58">
      <c r="G58" t="s">
        <v>100</v>
      </c>
      <c r="H58" s="115">
        <v>162.75</v>
      </c>
      <c r="I58" s="88">
        <v>67.849999999999994</v>
      </c>
      <c r="J58" s="88">
        <v>4.4499999999999993</v>
      </c>
      <c r="K58" s="88">
        <v>0</v>
      </c>
      <c r="L58" s="88">
        <v>5.68</v>
      </c>
      <c r="M58" s="116">
        <v>0</v>
      </c>
      <c r="N58" s="115">
        <v>356.77</v>
      </c>
      <c r="O58" s="88">
        <v>369.51</v>
      </c>
      <c r="P58" s="88">
        <v>0</v>
      </c>
      <c r="Q58" s="88">
        <v>0</v>
      </c>
      <c r="R58" s="88">
        <v>0</v>
      </c>
      <c r="S58" s="116">
        <v>0</v>
      </c>
      <c r="W58">
        <v>79.290000000000006</v>
      </c>
      <c r="X58">
        <v>0.35</v>
      </c>
      <c r="Y58">
        <v>0.25</v>
      </c>
      <c r="Z58">
        <v>0</v>
      </c>
      <c r="AA58">
        <v>0</v>
      </c>
      <c r="AB58">
        <v>0.31</v>
      </c>
      <c r="AC58">
        <v>0</v>
      </c>
      <c r="AD58">
        <v>0</v>
      </c>
      <c r="AE58">
        <v>2.89</v>
      </c>
      <c r="AF58">
        <v>222.03</v>
      </c>
      <c r="AG58">
        <v>0.35</v>
      </c>
      <c r="AH58">
        <v>0.35</v>
      </c>
      <c r="AI58">
        <v>0.44</v>
      </c>
      <c r="AJ58">
        <v>0.49</v>
      </c>
      <c r="AK58">
        <v>34.74</v>
      </c>
      <c r="AL58">
        <v>0</v>
      </c>
      <c r="AM58">
        <v>0.17</v>
      </c>
      <c r="AN58">
        <v>0.31</v>
      </c>
      <c r="AO58">
        <v>11.65</v>
      </c>
      <c r="AP58">
        <v>4.1399999999999997</v>
      </c>
      <c r="AQ58">
        <v>125</v>
      </c>
      <c r="AR58">
        <v>50</v>
      </c>
      <c r="AS58">
        <v>0</v>
      </c>
      <c r="AT58">
        <v>5</v>
      </c>
      <c r="AU58">
        <v>20</v>
      </c>
      <c r="AV58">
        <v>5.68</v>
      </c>
      <c r="AW58">
        <v>11.63</v>
      </c>
      <c r="AX58">
        <v>30</v>
      </c>
      <c r="AY58">
        <v>50</v>
      </c>
      <c r="AZ58">
        <v>21.94</v>
      </c>
      <c r="BA58">
        <v>10</v>
      </c>
      <c r="BB58">
        <v>0</v>
      </c>
      <c r="BC58">
        <v>55</v>
      </c>
      <c r="BD58">
        <v>0</v>
      </c>
      <c r="BE58">
        <v>157.5</v>
      </c>
      <c r="BF58">
        <v>67.5</v>
      </c>
    </row>
    <row r="59" spans="1:58">
      <c r="G59" t="s">
        <v>101</v>
      </c>
      <c r="H59" s="115">
        <v>162.75</v>
      </c>
      <c r="I59" s="88">
        <v>67.849999999999994</v>
      </c>
      <c r="J59" s="88">
        <v>4.3599999999999994</v>
      </c>
      <c r="K59" s="88">
        <v>0</v>
      </c>
      <c r="L59" s="88">
        <v>5.59</v>
      </c>
      <c r="M59" s="116">
        <v>0</v>
      </c>
      <c r="N59" s="115">
        <v>406.77</v>
      </c>
      <c r="O59" s="88">
        <v>369.51</v>
      </c>
      <c r="P59" s="88">
        <v>0</v>
      </c>
      <c r="Q59" s="88">
        <v>0</v>
      </c>
      <c r="R59" s="88">
        <v>0</v>
      </c>
      <c r="S59" s="116">
        <v>0</v>
      </c>
      <c r="W59">
        <v>79.290000000000006</v>
      </c>
      <c r="X59">
        <v>0.35</v>
      </c>
      <c r="Y59">
        <v>0.25</v>
      </c>
      <c r="Z59">
        <v>0</v>
      </c>
      <c r="AA59">
        <v>0</v>
      </c>
      <c r="AB59">
        <v>0.31</v>
      </c>
      <c r="AC59">
        <v>0</v>
      </c>
      <c r="AD59">
        <v>0</v>
      </c>
      <c r="AE59">
        <v>2.89</v>
      </c>
      <c r="AF59">
        <v>222.03</v>
      </c>
      <c r="AG59">
        <v>0.35</v>
      </c>
      <c r="AH59">
        <v>0.35</v>
      </c>
      <c r="AI59">
        <v>0.44</v>
      </c>
      <c r="AJ59">
        <v>0.49</v>
      </c>
      <c r="AK59">
        <v>34.74</v>
      </c>
      <c r="AL59">
        <v>0</v>
      </c>
      <c r="AM59">
        <v>0.17</v>
      </c>
      <c r="AN59">
        <v>0.31</v>
      </c>
      <c r="AO59">
        <v>11.65</v>
      </c>
      <c r="AP59">
        <v>4.05</v>
      </c>
      <c r="AQ59">
        <v>125</v>
      </c>
      <c r="AR59">
        <v>100</v>
      </c>
      <c r="AS59">
        <v>0</v>
      </c>
      <c r="AT59">
        <v>5</v>
      </c>
      <c r="AU59">
        <v>20</v>
      </c>
      <c r="AV59">
        <v>5.59</v>
      </c>
      <c r="AW59">
        <v>11.63</v>
      </c>
      <c r="AX59">
        <v>30</v>
      </c>
      <c r="AY59">
        <v>50</v>
      </c>
      <c r="AZ59">
        <v>21.94</v>
      </c>
      <c r="BA59">
        <v>10</v>
      </c>
      <c r="BB59">
        <v>0</v>
      </c>
      <c r="BC59">
        <v>55</v>
      </c>
      <c r="BD59">
        <v>0</v>
      </c>
      <c r="BE59">
        <v>157.5</v>
      </c>
      <c r="BF59">
        <v>67.5</v>
      </c>
    </row>
    <row r="60" spans="1:58">
      <c r="G60" t="s">
        <v>102</v>
      </c>
      <c r="H60" s="115">
        <v>162.75</v>
      </c>
      <c r="I60" s="88">
        <v>67.849999999999994</v>
      </c>
      <c r="J60" s="88">
        <v>4.3599999999999994</v>
      </c>
      <c r="K60" s="88">
        <v>0</v>
      </c>
      <c r="L60" s="88">
        <v>5.0999999999999996</v>
      </c>
      <c r="M60" s="116">
        <v>0</v>
      </c>
      <c r="N60" s="115">
        <v>406.77</v>
      </c>
      <c r="O60" s="88">
        <v>369.51</v>
      </c>
      <c r="P60" s="88">
        <v>0</v>
      </c>
      <c r="Q60" s="88">
        <v>0</v>
      </c>
      <c r="R60" s="88">
        <v>0</v>
      </c>
      <c r="S60" s="116">
        <v>0</v>
      </c>
      <c r="W60">
        <v>79.290000000000006</v>
      </c>
      <c r="X60">
        <v>0.35</v>
      </c>
      <c r="Y60">
        <v>0.25</v>
      </c>
      <c r="Z60">
        <v>0</v>
      </c>
      <c r="AA60">
        <v>0</v>
      </c>
      <c r="AB60">
        <v>0.31</v>
      </c>
      <c r="AC60">
        <v>0</v>
      </c>
      <c r="AD60">
        <v>0</v>
      </c>
      <c r="AE60">
        <v>2.89</v>
      </c>
      <c r="AF60">
        <v>222.03</v>
      </c>
      <c r="AG60">
        <v>0.35</v>
      </c>
      <c r="AH60">
        <v>0.35</v>
      </c>
      <c r="AI60">
        <v>0.44</v>
      </c>
      <c r="AJ60">
        <v>0.49</v>
      </c>
      <c r="AK60">
        <v>34.74</v>
      </c>
      <c r="AL60">
        <v>0</v>
      </c>
      <c r="AM60">
        <v>0.17</v>
      </c>
      <c r="AN60">
        <v>0.31</v>
      </c>
      <c r="AO60">
        <v>11.65</v>
      </c>
      <c r="AP60">
        <v>4.05</v>
      </c>
      <c r="AQ60">
        <v>125</v>
      </c>
      <c r="AR60">
        <v>100</v>
      </c>
      <c r="AS60">
        <v>0</v>
      </c>
      <c r="AT60">
        <v>5</v>
      </c>
      <c r="AU60">
        <v>20</v>
      </c>
      <c r="AV60">
        <v>5.0999999999999996</v>
      </c>
      <c r="AW60">
        <v>11.63</v>
      </c>
      <c r="AX60">
        <v>30</v>
      </c>
      <c r="AY60">
        <v>50</v>
      </c>
      <c r="AZ60">
        <v>21.94</v>
      </c>
      <c r="BA60">
        <v>10</v>
      </c>
      <c r="BB60">
        <v>0</v>
      </c>
      <c r="BC60">
        <v>55</v>
      </c>
      <c r="BD60">
        <v>0</v>
      </c>
      <c r="BE60">
        <v>157.5</v>
      </c>
      <c r="BF60">
        <v>67.5</v>
      </c>
    </row>
    <row r="61" spans="1:58">
      <c r="G61" t="s">
        <v>103</v>
      </c>
      <c r="H61" s="115">
        <v>152.66999999999999</v>
      </c>
      <c r="I61" s="88">
        <v>63.53</v>
      </c>
      <c r="J61" s="88">
        <v>4.3599999999999994</v>
      </c>
      <c r="K61" s="88">
        <v>0</v>
      </c>
      <c r="L61" s="88">
        <v>4.82</v>
      </c>
      <c r="M61" s="116">
        <v>0</v>
      </c>
      <c r="N61" s="115">
        <v>406.77</v>
      </c>
      <c r="O61" s="88">
        <v>369.51</v>
      </c>
      <c r="P61" s="88">
        <v>0</v>
      </c>
      <c r="Q61" s="88">
        <v>0</v>
      </c>
      <c r="R61" s="88">
        <v>0</v>
      </c>
      <c r="S61" s="116">
        <v>0</v>
      </c>
      <c r="W61">
        <v>79.290000000000006</v>
      </c>
      <c r="X61">
        <v>0.35</v>
      </c>
      <c r="Y61">
        <v>0.25</v>
      </c>
      <c r="Z61">
        <v>0</v>
      </c>
      <c r="AA61">
        <v>0</v>
      </c>
      <c r="AB61">
        <v>0.31</v>
      </c>
      <c r="AC61">
        <v>0</v>
      </c>
      <c r="AD61">
        <v>0</v>
      </c>
      <c r="AE61">
        <v>2.89</v>
      </c>
      <c r="AF61">
        <v>222.03</v>
      </c>
      <c r="AG61">
        <v>0.35</v>
      </c>
      <c r="AH61">
        <v>0.35</v>
      </c>
      <c r="AI61">
        <v>0.44</v>
      </c>
      <c r="AJ61">
        <v>0.49</v>
      </c>
      <c r="AK61">
        <v>34.74</v>
      </c>
      <c r="AL61">
        <v>0</v>
      </c>
      <c r="AM61">
        <v>0.17</v>
      </c>
      <c r="AN61">
        <v>0.31</v>
      </c>
      <c r="AO61">
        <v>11.65</v>
      </c>
      <c r="AP61">
        <v>4.05</v>
      </c>
      <c r="AQ61">
        <v>125</v>
      </c>
      <c r="AR61">
        <v>100</v>
      </c>
      <c r="AS61">
        <v>0</v>
      </c>
      <c r="AT61">
        <v>5</v>
      </c>
      <c r="AU61">
        <v>20</v>
      </c>
      <c r="AV61">
        <v>4.82</v>
      </c>
      <c r="AW61">
        <v>11.63</v>
      </c>
      <c r="AX61">
        <v>30</v>
      </c>
      <c r="AY61">
        <v>50</v>
      </c>
      <c r="AZ61">
        <v>21.94</v>
      </c>
      <c r="BA61">
        <v>10</v>
      </c>
      <c r="BB61">
        <v>0</v>
      </c>
      <c r="BC61">
        <v>55</v>
      </c>
      <c r="BD61">
        <v>0</v>
      </c>
      <c r="BE61">
        <v>147.41999999999999</v>
      </c>
      <c r="BF61">
        <v>63.18</v>
      </c>
    </row>
    <row r="62" spans="1:58">
      <c r="G62" t="s">
        <v>104</v>
      </c>
      <c r="H62" s="115">
        <v>153.76</v>
      </c>
      <c r="I62" s="88">
        <v>64</v>
      </c>
      <c r="J62" s="88">
        <v>4.3599999999999994</v>
      </c>
      <c r="K62" s="88">
        <v>0</v>
      </c>
      <c r="L62" s="88">
        <v>4.53</v>
      </c>
      <c r="M62" s="116">
        <v>0</v>
      </c>
      <c r="N62" s="115">
        <v>406.77</v>
      </c>
      <c r="O62" s="88">
        <v>369.51</v>
      </c>
      <c r="P62" s="88">
        <v>0</v>
      </c>
      <c r="Q62" s="88">
        <v>0</v>
      </c>
      <c r="R62" s="88">
        <v>0</v>
      </c>
      <c r="S62" s="116">
        <v>0</v>
      </c>
      <c r="W62">
        <v>79.290000000000006</v>
      </c>
      <c r="X62">
        <v>0.35</v>
      </c>
      <c r="Y62">
        <v>0.25</v>
      </c>
      <c r="Z62">
        <v>0</v>
      </c>
      <c r="AA62">
        <v>0</v>
      </c>
      <c r="AB62">
        <v>0.31</v>
      </c>
      <c r="AC62">
        <v>0</v>
      </c>
      <c r="AD62">
        <v>0</v>
      </c>
      <c r="AE62">
        <v>2.89</v>
      </c>
      <c r="AF62">
        <v>222.03</v>
      </c>
      <c r="AG62">
        <v>0.35</v>
      </c>
      <c r="AH62">
        <v>0.35</v>
      </c>
      <c r="AI62">
        <v>0.44</v>
      </c>
      <c r="AJ62">
        <v>0.49</v>
      </c>
      <c r="AK62">
        <v>34.74</v>
      </c>
      <c r="AL62">
        <v>0</v>
      </c>
      <c r="AM62">
        <v>0.17</v>
      </c>
      <c r="AN62">
        <v>0.31</v>
      </c>
      <c r="AO62">
        <v>11.65</v>
      </c>
      <c r="AP62">
        <v>4.05</v>
      </c>
      <c r="AQ62">
        <v>125</v>
      </c>
      <c r="AR62">
        <v>100</v>
      </c>
      <c r="AS62">
        <v>0</v>
      </c>
      <c r="AT62">
        <v>5</v>
      </c>
      <c r="AU62">
        <v>20</v>
      </c>
      <c r="AV62">
        <v>4.53</v>
      </c>
      <c r="AW62">
        <v>11.63</v>
      </c>
      <c r="AX62">
        <v>30</v>
      </c>
      <c r="AY62">
        <v>50</v>
      </c>
      <c r="AZ62">
        <v>21.94</v>
      </c>
      <c r="BA62">
        <v>10</v>
      </c>
      <c r="BB62">
        <v>0</v>
      </c>
      <c r="BC62">
        <v>55</v>
      </c>
      <c r="BD62">
        <v>0</v>
      </c>
      <c r="BE62">
        <v>148.51</v>
      </c>
      <c r="BF62">
        <v>63.65</v>
      </c>
    </row>
    <row r="63" spans="1:58">
      <c r="G63" t="s">
        <v>105</v>
      </c>
      <c r="H63" s="115">
        <v>139.49</v>
      </c>
      <c r="I63" s="88">
        <v>57.88</v>
      </c>
      <c r="J63" s="88">
        <v>4.3599999999999994</v>
      </c>
      <c r="K63" s="88">
        <v>0</v>
      </c>
      <c r="L63" s="88">
        <v>4.33</v>
      </c>
      <c r="M63" s="116">
        <v>0</v>
      </c>
      <c r="N63" s="115">
        <v>406.77</v>
      </c>
      <c r="O63" s="88">
        <v>369.51</v>
      </c>
      <c r="P63" s="88">
        <v>0</v>
      </c>
      <c r="Q63" s="88">
        <v>0</v>
      </c>
      <c r="R63" s="88">
        <v>0</v>
      </c>
      <c r="S63" s="116">
        <v>0</v>
      </c>
      <c r="W63">
        <v>79.290000000000006</v>
      </c>
      <c r="X63">
        <v>0.35</v>
      </c>
      <c r="Y63">
        <v>0.25</v>
      </c>
      <c r="Z63">
        <v>0</v>
      </c>
      <c r="AA63">
        <v>0</v>
      </c>
      <c r="AB63">
        <v>0.31</v>
      </c>
      <c r="AC63">
        <v>0</v>
      </c>
      <c r="AD63">
        <v>0</v>
      </c>
      <c r="AE63">
        <v>2.89</v>
      </c>
      <c r="AF63">
        <v>222.03</v>
      </c>
      <c r="AG63">
        <v>0.35</v>
      </c>
      <c r="AH63">
        <v>0.35</v>
      </c>
      <c r="AI63">
        <v>0.44</v>
      </c>
      <c r="AJ63">
        <v>0.49</v>
      </c>
      <c r="AK63">
        <v>34.74</v>
      </c>
      <c r="AL63">
        <v>0</v>
      </c>
      <c r="AM63">
        <v>0.17</v>
      </c>
      <c r="AN63">
        <v>0.31</v>
      </c>
      <c r="AO63">
        <v>11.65</v>
      </c>
      <c r="AP63">
        <v>4.05</v>
      </c>
      <c r="AQ63">
        <v>125</v>
      </c>
      <c r="AR63">
        <v>100</v>
      </c>
      <c r="AS63">
        <v>0</v>
      </c>
      <c r="AT63">
        <v>5</v>
      </c>
      <c r="AU63">
        <v>20</v>
      </c>
      <c r="AV63">
        <v>4.33</v>
      </c>
      <c r="AW63">
        <v>11.63</v>
      </c>
      <c r="AX63">
        <v>30</v>
      </c>
      <c r="AY63">
        <v>50</v>
      </c>
      <c r="AZ63">
        <v>21.94</v>
      </c>
      <c r="BA63">
        <v>10</v>
      </c>
      <c r="BB63">
        <v>0</v>
      </c>
      <c r="BC63">
        <v>55</v>
      </c>
      <c r="BD63">
        <v>0</v>
      </c>
      <c r="BE63">
        <v>134.24</v>
      </c>
      <c r="BF63">
        <v>57.53</v>
      </c>
    </row>
    <row r="64" spans="1:58">
      <c r="G64" t="s">
        <v>106</v>
      </c>
      <c r="H64" s="115">
        <v>131.43</v>
      </c>
      <c r="I64" s="88">
        <v>54.43</v>
      </c>
      <c r="J64" s="88">
        <v>4.3599999999999994</v>
      </c>
      <c r="K64" s="88">
        <v>0</v>
      </c>
      <c r="L64" s="88">
        <v>4.05</v>
      </c>
      <c r="M64" s="116">
        <v>0</v>
      </c>
      <c r="N64" s="115">
        <v>406.77</v>
      </c>
      <c r="O64" s="88">
        <v>369.51</v>
      </c>
      <c r="P64" s="88">
        <v>0</v>
      </c>
      <c r="Q64" s="88">
        <v>0</v>
      </c>
      <c r="R64" s="88">
        <v>0</v>
      </c>
      <c r="S64" s="116">
        <v>0</v>
      </c>
      <c r="W64">
        <v>79.290000000000006</v>
      </c>
      <c r="X64">
        <v>0.35</v>
      </c>
      <c r="Y64">
        <v>0.25</v>
      </c>
      <c r="Z64">
        <v>0</v>
      </c>
      <c r="AA64">
        <v>0</v>
      </c>
      <c r="AB64">
        <v>0.31</v>
      </c>
      <c r="AC64">
        <v>0</v>
      </c>
      <c r="AD64">
        <v>0</v>
      </c>
      <c r="AE64">
        <v>2.89</v>
      </c>
      <c r="AF64">
        <v>222.03</v>
      </c>
      <c r="AG64">
        <v>0.35</v>
      </c>
      <c r="AH64">
        <v>0.35</v>
      </c>
      <c r="AI64">
        <v>0.44</v>
      </c>
      <c r="AJ64">
        <v>0.49</v>
      </c>
      <c r="AK64">
        <v>34.74</v>
      </c>
      <c r="AL64">
        <v>0</v>
      </c>
      <c r="AM64">
        <v>0.17</v>
      </c>
      <c r="AN64">
        <v>0.31</v>
      </c>
      <c r="AO64">
        <v>11.65</v>
      </c>
      <c r="AP64">
        <v>4.05</v>
      </c>
      <c r="AQ64">
        <v>125</v>
      </c>
      <c r="AR64">
        <v>100</v>
      </c>
      <c r="AS64">
        <v>0</v>
      </c>
      <c r="AT64">
        <v>5</v>
      </c>
      <c r="AU64">
        <v>20</v>
      </c>
      <c r="AV64">
        <v>4.05</v>
      </c>
      <c r="AW64">
        <v>11.63</v>
      </c>
      <c r="AX64">
        <v>30</v>
      </c>
      <c r="AY64">
        <v>50</v>
      </c>
      <c r="AZ64">
        <v>21.94</v>
      </c>
      <c r="BA64">
        <v>10</v>
      </c>
      <c r="BB64">
        <v>0</v>
      </c>
      <c r="BC64">
        <v>55</v>
      </c>
      <c r="BD64">
        <v>0</v>
      </c>
      <c r="BE64">
        <v>126.18</v>
      </c>
      <c r="BF64">
        <v>54.08</v>
      </c>
    </row>
    <row r="65" spans="7:58">
      <c r="G65" t="s">
        <v>107</v>
      </c>
      <c r="H65" s="115">
        <v>122.42</v>
      </c>
      <c r="I65" s="88">
        <v>50.57</v>
      </c>
      <c r="J65" s="88">
        <v>4.3599999999999994</v>
      </c>
      <c r="K65" s="88">
        <v>0</v>
      </c>
      <c r="L65" s="88">
        <v>3.85</v>
      </c>
      <c r="M65" s="116">
        <v>0</v>
      </c>
      <c r="N65" s="115">
        <v>406.77</v>
      </c>
      <c r="O65" s="88">
        <v>369.51</v>
      </c>
      <c r="P65" s="88">
        <v>0</v>
      </c>
      <c r="Q65" s="88">
        <v>0</v>
      </c>
      <c r="R65" s="88">
        <v>0</v>
      </c>
      <c r="S65" s="116">
        <v>0</v>
      </c>
      <c r="W65">
        <v>79.290000000000006</v>
      </c>
      <c r="X65">
        <v>0.35</v>
      </c>
      <c r="Y65">
        <v>0.25</v>
      </c>
      <c r="Z65">
        <v>0</v>
      </c>
      <c r="AA65">
        <v>0</v>
      </c>
      <c r="AB65">
        <v>0.31</v>
      </c>
      <c r="AC65">
        <v>0</v>
      </c>
      <c r="AD65">
        <v>0</v>
      </c>
      <c r="AE65">
        <v>2.89</v>
      </c>
      <c r="AF65">
        <v>222.03</v>
      </c>
      <c r="AG65">
        <v>0.35</v>
      </c>
      <c r="AH65">
        <v>0.35</v>
      </c>
      <c r="AI65">
        <v>0.44</v>
      </c>
      <c r="AJ65">
        <v>0.49</v>
      </c>
      <c r="AK65">
        <v>34.74</v>
      </c>
      <c r="AL65">
        <v>0</v>
      </c>
      <c r="AM65">
        <v>0.17</v>
      </c>
      <c r="AN65">
        <v>0.31</v>
      </c>
      <c r="AO65">
        <v>11.65</v>
      </c>
      <c r="AP65">
        <v>4.05</v>
      </c>
      <c r="AQ65">
        <v>125</v>
      </c>
      <c r="AR65">
        <v>100</v>
      </c>
      <c r="AS65">
        <v>0</v>
      </c>
      <c r="AT65">
        <v>5</v>
      </c>
      <c r="AU65">
        <v>20</v>
      </c>
      <c r="AV65">
        <v>3.85</v>
      </c>
      <c r="AW65">
        <v>11.63</v>
      </c>
      <c r="AX65">
        <v>30</v>
      </c>
      <c r="AY65">
        <v>50</v>
      </c>
      <c r="AZ65">
        <v>21.94</v>
      </c>
      <c r="BA65">
        <v>10</v>
      </c>
      <c r="BB65">
        <v>0</v>
      </c>
      <c r="BC65">
        <v>55</v>
      </c>
      <c r="BD65">
        <v>0</v>
      </c>
      <c r="BE65">
        <v>117.17</v>
      </c>
      <c r="BF65">
        <v>50.22</v>
      </c>
    </row>
    <row r="66" spans="7:58">
      <c r="G66" t="s">
        <v>108</v>
      </c>
      <c r="H66" s="115">
        <v>113.04</v>
      </c>
      <c r="I66" s="88">
        <v>46.550000000000004</v>
      </c>
      <c r="J66" s="88">
        <v>4.3599999999999994</v>
      </c>
      <c r="K66" s="88">
        <v>0</v>
      </c>
      <c r="L66" s="88">
        <v>3.37</v>
      </c>
      <c r="M66" s="116">
        <v>0</v>
      </c>
      <c r="N66" s="115">
        <v>406.77</v>
      </c>
      <c r="O66" s="88">
        <v>369.51</v>
      </c>
      <c r="P66" s="88">
        <v>0</v>
      </c>
      <c r="Q66" s="88">
        <v>0</v>
      </c>
      <c r="R66" s="88">
        <v>0</v>
      </c>
      <c r="S66" s="116">
        <v>0</v>
      </c>
      <c r="W66">
        <v>79.290000000000006</v>
      </c>
      <c r="X66">
        <v>0.35</v>
      </c>
      <c r="Y66">
        <v>0.25</v>
      </c>
      <c r="Z66">
        <v>0</v>
      </c>
      <c r="AA66">
        <v>0</v>
      </c>
      <c r="AB66">
        <v>0.31</v>
      </c>
      <c r="AC66">
        <v>0</v>
      </c>
      <c r="AD66">
        <v>0</v>
      </c>
      <c r="AE66">
        <v>2.89</v>
      </c>
      <c r="AF66">
        <v>222.03</v>
      </c>
      <c r="AG66">
        <v>0.35</v>
      </c>
      <c r="AH66">
        <v>0.35</v>
      </c>
      <c r="AI66">
        <v>0.44</v>
      </c>
      <c r="AJ66">
        <v>0.49</v>
      </c>
      <c r="AK66">
        <v>34.74</v>
      </c>
      <c r="AL66">
        <v>0</v>
      </c>
      <c r="AM66">
        <v>0.17</v>
      </c>
      <c r="AN66">
        <v>0.31</v>
      </c>
      <c r="AO66">
        <v>11.65</v>
      </c>
      <c r="AP66">
        <v>4.05</v>
      </c>
      <c r="AQ66">
        <v>125</v>
      </c>
      <c r="AR66">
        <v>100</v>
      </c>
      <c r="AS66">
        <v>0</v>
      </c>
      <c r="AT66">
        <v>5</v>
      </c>
      <c r="AU66">
        <v>20</v>
      </c>
      <c r="AV66">
        <v>3.37</v>
      </c>
      <c r="AW66">
        <v>11.63</v>
      </c>
      <c r="AX66">
        <v>30</v>
      </c>
      <c r="AY66">
        <v>50</v>
      </c>
      <c r="AZ66">
        <v>21.94</v>
      </c>
      <c r="BA66">
        <v>10</v>
      </c>
      <c r="BB66">
        <v>0</v>
      </c>
      <c r="BC66">
        <v>55</v>
      </c>
      <c r="BD66">
        <v>0</v>
      </c>
      <c r="BE66">
        <v>107.79</v>
      </c>
      <c r="BF66">
        <v>46.2</v>
      </c>
    </row>
    <row r="67" spans="7:58">
      <c r="G67" t="s">
        <v>109</v>
      </c>
      <c r="H67" s="115">
        <v>102.55</v>
      </c>
      <c r="I67" s="88">
        <v>42.050000000000004</v>
      </c>
      <c r="J67" s="88">
        <v>4.4499999999999993</v>
      </c>
      <c r="K67" s="88">
        <v>0</v>
      </c>
      <c r="L67" s="88">
        <v>3.08</v>
      </c>
      <c r="M67" s="116">
        <v>0</v>
      </c>
      <c r="N67" s="115">
        <v>406.77</v>
      </c>
      <c r="O67" s="88">
        <v>369.51</v>
      </c>
      <c r="P67" s="88">
        <v>0</v>
      </c>
      <c r="Q67" s="88">
        <v>0</v>
      </c>
      <c r="R67" s="88">
        <v>0</v>
      </c>
      <c r="S67" s="116">
        <v>0</v>
      </c>
      <c r="W67">
        <v>79.290000000000006</v>
      </c>
      <c r="X67">
        <v>0.35</v>
      </c>
      <c r="Y67">
        <v>0.25</v>
      </c>
      <c r="Z67">
        <v>0</v>
      </c>
      <c r="AA67">
        <v>0</v>
      </c>
      <c r="AB67">
        <v>0.31</v>
      </c>
      <c r="AC67">
        <v>0</v>
      </c>
      <c r="AD67">
        <v>0</v>
      </c>
      <c r="AE67">
        <v>2.89</v>
      </c>
      <c r="AF67">
        <v>222.03</v>
      </c>
      <c r="AG67">
        <v>0.35</v>
      </c>
      <c r="AH67">
        <v>0.35</v>
      </c>
      <c r="AI67">
        <v>0.44</v>
      </c>
      <c r="AJ67">
        <v>0.49</v>
      </c>
      <c r="AK67">
        <v>34.74</v>
      </c>
      <c r="AL67">
        <v>0</v>
      </c>
      <c r="AM67">
        <v>0.17</v>
      </c>
      <c r="AN67">
        <v>0.31</v>
      </c>
      <c r="AO67">
        <v>11.65</v>
      </c>
      <c r="AP67">
        <v>4.1399999999999997</v>
      </c>
      <c r="AQ67">
        <v>125</v>
      </c>
      <c r="AR67">
        <v>100</v>
      </c>
      <c r="AS67">
        <v>0</v>
      </c>
      <c r="AT67">
        <v>5</v>
      </c>
      <c r="AU67">
        <v>20</v>
      </c>
      <c r="AV67">
        <v>3.08</v>
      </c>
      <c r="AW67">
        <v>11.63</v>
      </c>
      <c r="AX67">
        <v>30</v>
      </c>
      <c r="AY67">
        <v>50</v>
      </c>
      <c r="AZ67">
        <v>21.94</v>
      </c>
      <c r="BA67">
        <v>10</v>
      </c>
      <c r="BB67">
        <v>0</v>
      </c>
      <c r="BC67">
        <v>55</v>
      </c>
      <c r="BD67">
        <v>0</v>
      </c>
      <c r="BE67">
        <v>97.3</v>
      </c>
      <c r="BF67">
        <v>41.7</v>
      </c>
    </row>
    <row r="68" spans="7:58">
      <c r="G68" t="s">
        <v>110</v>
      </c>
      <c r="H68" s="115">
        <v>91.24</v>
      </c>
      <c r="I68" s="88">
        <v>37.200000000000003</v>
      </c>
      <c r="J68" s="88">
        <v>4.4499999999999993</v>
      </c>
      <c r="K68" s="88">
        <v>0</v>
      </c>
      <c r="L68" s="88">
        <v>2.89</v>
      </c>
      <c r="M68" s="116">
        <v>0</v>
      </c>
      <c r="N68" s="115">
        <v>406.77</v>
      </c>
      <c r="O68" s="88">
        <v>369.51</v>
      </c>
      <c r="P68" s="88">
        <v>0</v>
      </c>
      <c r="Q68" s="88">
        <v>0</v>
      </c>
      <c r="R68" s="88">
        <v>0</v>
      </c>
      <c r="S68" s="116">
        <v>0</v>
      </c>
      <c r="W68">
        <v>79.290000000000006</v>
      </c>
      <c r="X68">
        <v>0.35</v>
      </c>
      <c r="Y68">
        <v>0.25</v>
      </c>
      <c r="Z68">
        <v>0</v>
      </c>
      <c r="AA68">
        <v>0</v>
      </c>
      <c r="AB68">
        <v>0.31</v>
      </c>
      <c r="AC68">
        <v>0</v>
      </c>
      <c r="AD68">
        <v>0</v>
      </c>
      <c r="AE68">
        <v>2.89</v>
      </c>
      <c r="AF68">
        <v>222.03</v>
      </c>
      <c r="AG68">
        <v>0.35</v>
      </c>
      <c r="AH68">
        <v>0.35</v>
      </c>
      <c r="AI68">
        <v>0.44</v>
      </c>
      <c r="AJ68">
        <v>0.49</v>
      </c>
      <c r="AK68">
        <v>34.74</v>
      </c>
      <c r="AL68">
        <v>0</v>
      </c>
      <c r="AM68">
        <v>0.17</v>
      </c>
      <c r="AN68">
        <v>0.31</v>
      </c>
      <c r="AO68">
        <v>11.65</v>
      </c>
      <c r="AP68">
        <v>4.1399999999999997</v>
      </c>
      <c r="AQ68">
        <v>125</v>
      </c>
      <c r="AR68">
        <v>100</v>
      </c>
      <c r="AS68">
        <v>0</v>
      </c>
      <c r="AT68">
        <v>5</v>
      </c>
      <c r="AU68">
        <v>20</v>
      </c>
      <c r="AV68">
        <v>2.89</v>
      </c>
      <c r="AW68">
        <v>11.63</v>
      </c>
      <c r="AX68">
        <v>30</v>
      </c>
      <c r="AY68">
        <v>50</v>
      </c>
      <c r="AZ68">
        <v>21.94</v>
      </c>
      <c r="BA68">
        <v>10</v>
      </c>
      <c r="BB68">
        <v>0</v>
      </c>
      <c r="BC68">
        <v>55</v>
      </c>
      <c r="BD68">
        <v>0</v>
      </c>
      <c r="BE68">
        <v>85.99</v>
      </c>
      <c r="BF68">
        <v>36.85</v>
      </c>
    </row>
    <row r="69" spans="7:58">
      <c r="G69" t="s">
        <v>111</v>
      </c>
      <c r="H69" s="115">
        <v>129.63</v>
      </c>
      <c r="I69" s="88">
        <v>33.020000000000003</v>
      </c>
      <c r="J69" s="88">
        <v>4.4499999999999993</v>
      </c>
      <c r="K69" s="88">
        <v>0</v>
      </c>
      <c r="L69" s="88">
        <v>2.0699999999999998</v>
      </c>
      <c r="M69" s="116">
        <v>0</v>
      </c>
      <c r="N69" s="115">
        <v>406.77</v>
      </c>
      <c r="O69" s="88">
        <v>369.51</v>
      </c>
      <c r="P69" s="88">
        <v>0</v>
      </c>
      <c r="Q69" s="88">
        <v>0</v>
      </c>
      <c r="R69" s="88">
        <v>0</v>
      </c>
      <c r="S69" s="116">
        <v>0</v>
      </c>
      <c r="W69">
        <v>79.290000000000006</v>
      </c>
      <c r="X69">
        <v>0.35</v>
      </c>
      <c r="Y69">
        <v>0.25</v>
      </c>
      <c r="Z69">
        <v>0</v>
      </c>
      <c r="AA69">
        <v>0</v>
      </c>
      <c r="AB69">
        <v>0.31</v>
      </c>
      <c r="AC69">
        <v>0</v>
      </c>
      <c r="AD69">
        <v>48.16</v>
      </c>
      <c r="AE69">
        <v>2.89</v>
      </c>
      <c r="AF69">
        <v>222.03</v>
      </c>
      <c r="AG69">
        <v>0.35</v>
      </c>
      <c r="AH69">
        <v>0.35</v>
      </c>
      <c r="AI69">
        <v>0.44</v>
      </c>
      <c r="AJ69">
        <v>0.49</v>
      </c>
      <c r="AK69">
        <v>34.74</v>
      </c>
      <c r="AL69">
        <v>0</v>
      </c>
      <c r="AM69">
        <v>0.17</v>
      </c>
      <c r="AN69">
        <v>0.31</v>
      </c>
      <c r="AO69">
        <v>11.65</v>
      </c>
      <c r="AP69">
        <v>4.1399999999999997</v>
      </c>
      <c r="AQ69">
        <v>125</v>
      </c>
      <c r="AR69">
        <v>100</v>
      </c>
      <c r="AS69">
        <v>0</v>
      </c>
      <c r="AT69">
        <v>5</v>
      </c>
      <c r="AU69">
        <v>20</v>
      </c>
      <c r="AV69">
        <v>2.0699999999999998</v>
      </c>
      <c r="AW69">
        <v>11.63</v>
      </c>
      <c r="AX69">
        <v>30</v>
      </c>
      <c r="AY69">
        <v>50</v>
      </c>
      <c r="AZ69">
        <v>21.94</v>
      </c>
      <c r="BA69">
        <v>10</v>
      </c>
      <c r="BB69">
        <v>0</v>
      </c>
      <c r="BC69">
        <v>55</v>
      </c>
      <c r="BD69">
        <v>0</v>
      </c>
      <c r="BE69">
        <v>76.22</v>
      </c>
      <c r="BF69">
        <v>32.67</v>
      </c>
    </row>
    <row r="70" spans="7:58">
      <c r="G70" t="s">
        <v>112</v>
      </c>
      <c r="H70" s="115">
        <v>170.86999999999998</v>
      </c>
      <c r="I70" s="88">
        <v>30.05</v>
      </c>
      <c r="J70" s="88">
        <v>4.4499999999999993</v>
      </c>
      <c r="K70" s="88">
        <v>0</v>
      </c>
      <c r="L70" s="88">
        <v>1.1299999999999999</v>
      </c>
      <c r="M70" s="116">
        <v>0</v>
      </c>
      <c r="N70" s="115">
        <v>406.77</v>
      </c>
      <c r="O70" s="88">
        <v>369.51</v>
      </c>
      <c r="P70" s="88">
        <v>0</v>
      </c>
      <c r="Q70" s="88">
        <v>0</v>
      </c>
      <c r="R70" s="88">
        <v>0</v>
      </c>
      <c r="S70" s="116">
        <v>0</v>
      </c>
      <c r="W70">
        <v>79.290000000000006</v>
      </c>
      <c r="X70">
        <v>0.35</v>
      </c>
      <c r="Y70">
        <v>0.25</v>
      </c>
      <c r="Z70">
        <v>0</v>
      </c>
      <c r="AA70">
        <v>0</v>
      </c>
      <c r="AB70">
        <v>0.31</v>
      </c>
      <c r="AC70">
        <v>0</v>
      </c>
      <c r="AD70">
        <v>96.32</v>
      </c>
      <c r="AE70">
        <v>2.89</v>
      </c>
      <c r="AF70">
        <v>222.03</v>
      </c>
      <c r="AG70">
        <v>0.35</v>
      </c>
      <c r="AH70">
        <v>0.35</v>
      </c>
      <c r="AI70">
        <v>0.44</v>
      </c>
      <c r="AJ70">
        <v>0.49</v>
      </c>
      <c r="AK70">
        <v>34.74</v>
      </c>
      <c r="AL70">
        <v>0</v>
      </c>
      <c r="AM70">
        <v>0.17</v>
      </c>
      <c r="AN70">
        <v>0.31</v>
      </c>
      <c r="AO70">
        <v>11.65</v>
      </c>
      <c r="AP70">
        <v>4.1399999999999997</v>
      </c>
      <c r="AQ70">
        <v>125</v>
      </c>
      <c r="AR70">
        <v>100</v>
      </c>
      <c r="AS70">
        <v>0</v>
      </c>
      <c r="AT70">
        <v>5</v>
      </c>
      <c r="AU70">
        <v>20</v>
      </c>
      <c r="AV70">
        <v>1.1299999999999999</v>
      </c>
      <c r="AW70">
        <v>11.63</v>
      </c>
      <c r="AX70">
        <v>30</v>
      </c>
      <c r="AY70">
        <v>50</v>
      </c>
      <c r="AZ70">
        <v>21.94</v>
      </c>
      <c r="BA70">
        <v>10</v>
      </c>
      <c r="BB70">
        <v>0</v>
      </c>
      <c r="BC70">
        <v>55</v>
      </c>
      <c r="BD70">
        <v>0</v>
      </c>
      <c r="BE70">
        <v>69.3</v>
      </c>
      <c r="BF70">
        <v>29.7</v>
      </c>
    </row>
    <row r="71" spans="7:58">
      <c r="G71" t="s">
        <v>113</v>
      </c>
      <c r="H71" s="115">
        <v>203.37</v>
      </c>
      <c r="I71" s="88">
        <v>24.05</v>
      </c>
      <c r="J71" s="88">
        <v>4.54</v>
      </c>
      <c r="K71" s="88">
        <v>0</v>
      </c>
      <c r="L71" s="88">
        <v>0.84</v>
      </c>
      <c r="M71" s="116">
        <v>0</v>
      </c>
      <c r="N71" s="115">
        <v>406.77</v>
      </c>
      <c r="O71" s="88">
        <v>369.51</v>
      </c>
      <c r="P71" s="88">
        <v>0</v>
      </c>
      <c r="Q71" s="88">
        <v>0</v>
      </c>
      <c r="R71" s="88">
        <v>0</v>
      </c>
      <c r="S71" s="116">
        <v>0</v>
      </c>
      <c r="W71">
        <v>79.290000000000006</v>
      </c>
      <c r="X71">
        <v>0.35</v>
      </c>
      <c r="Y71">
        <v>0.25</v>
      </c>
      <c r="Z71">
        <v>0</v>
      </c>
      <c r="AA71">
        <v>0</v>
      </c>
      <c r="AB71">
        <v>0.31</v>
      </c>
      <c r="AC71">
        <v>22.42</v>
      </c>
      <c r="AD71">
        <v>120.4</v>
      </c>
      <c r="AE71">
        <v>2.89</v>
      </c>
      <c r="AF71">
        <v>222.03</v>
      </c>
      <c r="AG71">
        <v>0.35</v>
      </c>
      <c r="AH71">
        <v>0.35</v>
      </c>
      <c r="AI71">
        <v>0.44</v>
      </c>
      <c r="AJ71">
        <v>0.49</v>
      </c>
      <c r="AK71">
        <v>34.74</v>
      </c>
      <c r="AL71">
        <v>0</v>
      </c>
      <c r="AM71">
        <v>0.17</v>
      </c>
      <c r="AN71">
        <v>0.31</v>
      </c>
      <c r="AO71">
        <v>11.65</v>
      </c>
      <c r="AP71">
        <v>4.2300000000000004</v>
      </c>
      <c r="AQ71">
        <v>125</v>
      </c>
      <c r="AR71">
        <v>100</v>
      </c>
      <c r="AS71">
        <v>0</v>
      </c>
      <c r="AT71">
        <v>5</v>
      </c>
      <c r="AU71">
        <v>20</v>
      </c>
      <c r="AV71">
        <v>0.84</v>
      </c>
      <c r="AW71">
        <v>11.63</v>
      </c>
      <c r="AX71">
        <v>30</v>
      </c>
      <c r="AY71">
        <v>50</v>
      </c>
      <c r="AZ71">
        <v>21.94</v>
      </c>
      <c r="BA71">
        <v>10</v>
      </c>
      <c r="BB71">
        <v>0</v>
      </c>
      <c r="BC71">
        <v>55</v>
      </c>
      <c r="BD71">
        <v>0</v>
      </c>
      <c r="BE71">
        <v>55.3</v>
      </c>
      <c r="BF71">
        <v>23.7</v>
      </c>
    </row>
    <row r="72" spans="7:58">
      <c r="G72" t="s">
        <v>114</v>
      </c>
      <c r="H72" s="115">
        <v>188.67</v>
      </c>
      <c r="I72" s="88">
        <v>17.75</v>
      </c>
      <c r="J72" s="88">
        <v>4.54</v>
      </c>
      <c r="K72" s="88">
        <v>0</v>
      </c>
      <c r="L72" s="88">
        <v>0.55000000000000004</v>
      </c>
      <c r="M72" s="116">
        <v>0</v>
      </c>
      <c r="N72" s="115">
        <v>406.77</v>
      </c>
      <c r="O72" s="88">
        <v>369.51</v>
      </c>
      <c r="P72" s="88">
        <v>0</v>
      </c>
      <c r="Q72" s="88">
        <v>0</v>
      </c>
      <c r="R72" s="88">
        <v>0</v>
      </c>
      <c r="S72" s="116">
        <v>0</v>
      </c>
      <c r="W72">
        <v>79.290000000000006</v>
      </c>
      <c r="X72">
        <v>0.35</v>
      </c>
      <c r="Y72">
        <v>0.25</v>
      </c>
      <c r="Z72">
        <v>0</v>
      </c>
      <c r="AA72">
        <v>0</v>
      </c>
      <c r="AB72">
        <v>0.31</v>
      </c>
      <c r="AC72">
        <v>22.42</v>
      </c>
      <c r="AD72">
        <v>120.4</v>
      </c>
      <c r="AE72">
        <v>2.89</v>
      </c>
      <c r="AF72">
        <v>222.03</v>
      </c>
      <c r="AG72">
        <v>0.35</v>
      </c>
      <c r="AH72">
        <v>0.35</v>
      </c>
      <c r="AI72">
        <v>0.44</v>
      </c>
      <c r="AJ72">
        <v>0.49</v>
      </c>
      <c r="AK72">
        <v>34.74</v>
      </c>
      <c r="AL72">
        <v>0</v>
      </c>
      <c r="AM72">
        <v>0.17</v>
      </c>
      <c r="AN72">
        <v>0.31</v>
      </c>
      <c r="AO72">
        <v>11.65</v>
      </c>
      <c r="AP72">
        <v>4.2300000000000004</v>
      </c>
      <c r="AQ72">
        <v>125</v>
      </c>
      <c r="AR72">
        <v>100</v>
      </c>
      <c r="AS72">
        <v>0</v>
      </c>
      <c r="AT72">
        <v>5</v>
      </c>
      <c r="AU72">
        <v>20</v>
      </c>
      <c r="AV72">
        <v>0.55000000000000004</v>
      </c>
      <c r="AW72">
        <v>11.63</v>
      </c>
      <c r="AX72">
        <v>30</v>
      </c>
      <c r="AY72">
        <v>50</v>
      </c>
      <c r="AZ72">
        <v>21.94</v>
      </c>
      <c r="BA72">
        <v>10</v>
      </c>
      <c r="BB72">
        <v>0</v>
      </c>
      <c r="BC72">
        <v>55</v>
      </c>
      <c r="BD72">
        <v>0</v>
      </c>
      <c r="BE72">
        <v>40.6</v>
      </c>
      <c r="BF72">
        <v>17.399999999999999</v>
      </c>
    </row>
    <row r="73" spans="7:58">
      <c r="G73" t="s">
        <v>115</v>
      </c>
      <c r="H73" s="115">
        <v>175.37</v>
      </c>
      <c r="I73" s="88">
        <v>12.049999999999999</v>
      </c>
      <c r="J73" s="88">
        <v>4.54</v>
      </c>
      <c r="K73" s="88">
        <v>0</v>
      </c>
      <c r="L73" s="88">
        <v>0.26</v>
      </c>
      <c r="M73" s="116">
        <v>0</v>
      </c>
      <c r="N73" s="115">
        <v>406.77</v>
      </c>
      <c r="O73" s="88">
        <v>369.51</v>
      </c>
      <c r="P73" s="88">
        <v>0</v>
      </c>
      <c r="Q73" s="88">
        <v>0</v>
      </c>
      <c r="R73" s="88">
        <v>0</v>
      </c>
      <c r="S73" s="116">
        <v>0</v>
      </c>
      <c r="W73">
        <v>79.290000000000006</v>
      </c>
      <c r="X73">
        <v>0.35</v>
      </c>
      <c r="Y73">
        <v>0.25</v>
      </c>
      <c r="Z73">
        <v>0</v>
      </c>
      <c r="AA73">
        <v>0</v>
      </c>
      <c r="AB73">
        <v>0.31</v>
      </c>
      <c r="AC73">
        <v>22.42</v>
      </c>
      <c r="AD73">
        <v>120.4</v>
      </c>
      <c r="AE73">
        <v>2.89</v>
      </c>
      <c r="AF73">
        <v>222.03</v>
      </c>
      <c r="AG73">
        <v>0.35</v>
      </c>
      <c r="AH73">
        <v>0.35</v>
      </c>
      <c r="AI73">
        <v>0.44</v>
      </c>
      <c r="AJ73">
        <v>0.49</v>
      </c>
      <c r="AK73">
        <v>34.74</v>
      </c>
      <c r="AL73">
        <v>0</v>
      </c>
      <c r="AM73">
        <v>0.17</v>
      </c>
      <c r="AN73">
        <v>0.31</v>
      </c>
      <c r="AO73">
        <v>11.65</v>
      </c>
      <c r="AP73">
        <v>4.2300000000000004</v>
      </c>
      <c r="AQ73">
        <v>125</v>
      </c>
      <c r="AR73">
        <v>100</v>
      </c>
      <c r="AS73">
        <v>0</v>
      </c>
      <c r="AT73">
        <v>5</v>
      </c>
      <c r="AU73">
        <v>20</v>
      </c>
      <c r="AV73">
        <v>0.26</v>
      </c>
      <c r="AW73">
        <v>11.63</v>
      </c>
      <c r="AX73">
        <v>30</v>
      </c>
      <c r="AY73">
        <v>50</v>
      </c>
      <c r="AZ73">
        <v>21.94</v>
      </c>
      <c r="BA73">
        <v>10</v>
      </c>
      <c r="BB73">
        <v>0</v>
      </c>
      <c r="BC73">
        <v>55</v>
      </c>
      <c r="BD73">
        <v>0</v>
      </c>
      <c r="BE73">
        <v>27.3</v>
      </c>
      <c r="BF73">
        <v>11.7</v>
      </c>
    </row>
    <row r="74" spans="7:58">
      <c r="G74" t="s">
        <v>116</v>
      </c>
      <c r="H74" s="115">
        <v>169.07</v>
      </c>
      <c r="I74" s="88">
        <v>9.35</v>
      </c>
      <c r="J74" s="88">
        <v>4.54</v>
      </c>
      <c r="K74" s="88">
        <v>0</v>
      </c>
      <c r="L74" s="88">
        <v>0.16</v>
      </c>
      <c r="M74" s="116">
        <v>0</v>
      </c>
      <c r="N74" s="115">
        <v>406.77</v>
      </c>
      <c r="O74" s="88">
        <v>369.51</v>
      </c>
      <c r="P74" s="88">
        <v>0</v>
      </c>
      <c r="Q74" s="88">
        <v>0</v>
      </c>
      <c r="R74" s="88">
        <v>0</v>
      </c>
      <c r="S74" s="116">
        <v>0</v>
      </c>
      <c r="W74">
        <v>79.290000000000006</v>
      </c>
      <c r="X74">
        <v>0.35</v>
      </c>
      <c r="Y74">
        <v>0.25</v>
      </c>
      <c r="Z74">
        <v>0</v>
      </c>
      <c r="AA74">
        <v>0</v>
      </c>
      <c r="AB74">
        <v>0.31</v>
      </c>
      <c r="AC74">
        <v>22.42</v>
      </c>
      <c r="AD74">
        <v>120.4</v>
      </c>
      <c r="AE74">
        <v>2.89</v>
      </c>
      <c r="AF74">
        <v>222.03</v>
      </c>
      <c r="AG74">
        <v>0.35</v>
      </c>
      <c r="AH74">
        <v>0.35</v>
      </c>
      <c r="AI74">
        <v>0.44</v>
      </c>
      <c r="AJ74">
        <v>0.49</v>
      </c>
      <c r="AK74">
        <v>34.74</v>
      </c>
      <c r="AL74">
        <v>0</v>
      </c>
      <c r="AM74">
        <v>0.17</v>
      </c>
      <c r="AN74">
        <v>0.31</v>
      </c>
      <c r="AO74">
        <v>11.65</v>
      </c>
      <c r="AP74">
        <v>4.2300000000000004</v>
      </c>
      <c r="AQ74">
        <v>125</v>
      </c>
      <c r="AR74">
        <v>100</v>
      </c>
      <c r="AS74">
        <v>0</v>
      </c>
      <c r="AT74">
        <v>5</v>
      </c>
      <c r="AU74">
        <v>20</v>
      </c>
      <c r="AV74">
        <v>0.16</v>
      </c>
      <c r="AW74">
        <v>11.63</v>
      </c>
      <c r="AX74">
        <v>30</v>
      </c>
      <c r="AY74">
        <v>50</v>
      </c>
      <c r="AZ74">
        <v>21.94</v>
      </c>
      <c r="BA74">
        <v>10</v>
      </c>
      <c r="BB74">
        <v>0</v>
      </c>
      <c r="BC74">
        <v>55</v>
      </c>
      <c r="BD74">
        <v>0</v>
      </c>
      <c r="BE74">
        <v>21</v>
      </c>
      <c r="BF74">
        <v>9</v>
      </c>
    </row>
    <row r="75" spans="7:58">
      <c r="G75" t="s">
        <v>117</v>
      </c>
      <c r="H75" s="115">
        <v>158.26</v>
      </c>
      <c r="I75" s="88">
        <v>3.4</v>
      </c>
      <c r="J75" s="88">
        <v>4.63</v>
      </c>
      <c r="K75" s="88">
        <v>0</v>
      </c>
      <c r="L75" s="88">
        <v>0.1</v>
      </c>
      <c r="M75" s="116">
        <v>0</v>
      </c>
      <c r="N75" s="115">
        <v>288.08000000000004</v>
      </c>
      <c r="O75" s="88">
        <v>340.22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0.35</v>
      </c>
      <c r="Y75">
        <v>0.25</v>
      </c>
      <c r="Z75">
        <v>0</v>
      </c>
      <c r="AA75">
        <v>0</v>
      </c>
      <c r="AB75">
        <v>0.31</v>
      </c>
      <c r="AC75">
        <v>25.48</v>
      </c>
      <c r="AD75">
        <v>120.4</v>
      </c>
      <c r="AE75">
        <v>2.89</v>
      </c>
      <c r="AF75">
        <v>0</v>
      </c>
      <c r="AG75">
        <v>0.35</v>
      </c>
      <c r="AH75">
        <v>0.35</v>
      </c>
      <c r="AI75">
        <v>0.44</v>
      </c>
      <c r="AJ75">
        <v>0.49</v>
      </c>
      <c r="AK75">
        <v>34.74</v>
      </c>
      <c r="AL75">
        <v>0</v>
      </c>
      <c r="AM75">
        <v>0.17</v>
      </c>
      <c r="AN75">
        <v>0.31</v>
      </c>
      <c r="AO75">
        <v>11.65</v>
      </c>
      <c r="AP75">
        <v>4.32</v>
      </c>
      <c r="AQ75">
        <v>125</v>
      </c>
      <c r="AR75">
        <v>100</v>
      </c>
      <c r="AS75">
        <v>50</v>
      </c>
      <c r="AT75">
        <v>5</v>
      </c>
      <c r="AU75">
        <v>20</v>
      </c>
      <c r="AV75">
        <v>0.1</v>
      </c>
      <c r="AW75">
        <v>11.63</v>
      </c>
      <c r="AX75">
        <v>30</v>
      </c>
      <c r="AY75">
        <v>50</v>
      </c>
      <c r="AZ75">
        <v>21.94</v>
      </c>
      <c r="BA75">
        <v>10</v>
      </c>
      <c r="BB75">
        <v>50</v>
      </c>
      <c r="BC75">
        <v>55</v>
      </c>
      <c r="BD75">
        <v>53.34</v>
      </c>
      <c r="BE75">
        <v>7.13</v>
      </c>
      <c r="BF75">
        <v>3.05</v>
      </c>
    </row>
    <row r="76" spans="7:58">
      <c r="G76" t="s">
        <v>118</v>
      </c>
      <c r="H76" s="115">
        <v>195.86999999999998</v>
      </c>
      <c r="I76" s="88">
        <v>0.95</v>
      </c>
      <c r="J76" s="88">
        <v>4.63</v>
      </c>
      <c r="K76" s="88">
        <v>0</v>
      </c>
      <c r="L76" s="88">
        <v>0</v>
      </c>
      <c r="M76" s="116">
        <v>0</v>
      </c>
      <c r="N76" s="115">
        <v>288.08000000000004</v>
      </c>
      <c r="O76" s="88">
        <v>340.22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0.35</v>
      </c>
      <c r="Y76">
        <v>0.25</v>
      </c>
      <c r="Z76">
        <v>0</v>
      </c>
      <c r="AA76">
        <v>0</v>
      </c>
      <c r="AB76">
        <v>0.31</v>
      </c>
      <c r="AC76">
        <v>25.48</v>
      </c>
      <c r="AD76">
        <v>96.32</v>
      </c>
      <c r="AE76">
        <v>2.89</v>
      </c>
      <c r="AF76">
        <v>0</v>
      </c>
      <c r="AG76">
        <v>0.35</v>
      </c>
      <c r="AH76">
        <v>0.35</v>
      </c>
      <c r="AI76">
        <v>0.44</v>
      </c>
      <c r="AJ76">
        <v>0.49</v>
      </c>
      <c r="AK76">
        <v>34.74</v>
      </c>
      <c r="AL76">
        <v>67.42</v>
      </c>
      <c r="AM76">
        <v>0.17</v>
      </c>
      <c r="AN76">
        <v>0.31</v>
      </c>
      <c r="AO76">
        <v>11.65</v>
      </c>
      <c r="AP76">
        <v>4.32</v>
      </c>
      <c r="AQ76">
        <v>125</v>
      </c>
      <c r="AR76">
        <v>100</v>
      </c>
      <c r="AS76">
        <v>50</v>
      </c>
      <c r="AT76">
        <v>5</v>
      </c>
      <c r="AU76">
        <v>20</v>
      </c>
      <c r="AV76">
        <v>0</v>
      </c>
      <c r="AW76">
        <v>11.63</v>
      </c>
      <c r="AX76">
        <v>30</v>
      </c>
      <c r="AY76">
        <v>50</v>
      </c>
      <c r="AZ76">
        <v>21.94</v>
      </c>
      <c r="BA76">
        <v>10</v>
      </c>
      <c r="BB76">
        <v>50</v>
      </c>
      <c r="BC76">
        <v>55</v>
      </c>
      <c r="BD76">
        <v>53.34</v>
      </c>
      <c r="BE76">
        <v>1.4</v>
      </c>
      <c r="BF76">
        <v>0.6</v>
      </c>
    </row>
    <row r="77" spans="7:58">
      <c r="G77" t="s">
        <v>119</v>
      </c>
      <c r="H77" s="115">
        <v>218.54999999999998</v>
      </c>
      <c r="I77" s="88">
        <v>0.35</v>
      </c>
      <c r="J77" s="88">
        <v>4.63</v>
      </c>
      <c r="K77" s="88">
        <v>0</v>
      </c>
      <c r="L77" s="88">
        <v>0</v>
      </c>
      <c r="M77" s="116">
        <v>0</v>
      </c>
      <c r="N77" s="115">
        <v>288.08000000000004</v>
      </c>
      <c r="O77" s="88">
        <v>340.22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0.35</v>
      </c>
      <c r="Y77">
        <v>0.25</v>
      </c>
      <c r="Z77">
        <v>0</v>
      </c>
      <c r="AA77">
        <v>0</v>
      </c>
      <c r="AB77">
        <v>0.31</v>
      </c>
      <c r="AC77">
        <v>25.48</v>
      </c>
      <c r="AD77">
        <v>120.4</v>
      </c>
      <c r="AE77">
        <v>2.89</v>
      </c>
      <c r="AF77">
        <v>0</v>
      </c>
      <c r="AG77">
        <v>0.35</v>
      </c>
      <c r="AH77">
        <v>0.35</v>
      </c>
      <c r="AI77">
        <v>0.44</v>
      </c>
      <c r="AJ77">
        <v>0.49</v>
      </c>
      <c r="AK77">
        <v>34.74</v>
      </c>
      <c r="AL77">
        <v>67.42</v>
      </c>
      <c r="AM77">
        <v>0.17</v>
      </c>
      <c r="AN77">
        <v>0.31</v>
      </c>
      <c r="AO77">
        <v>11.65</v>
      </c>
      <c r="AP77">
        <v>4.32</v>
      </c>
      <c r="AQ77">
        <v>125</v>
      </c>
      <c r="AR77">
        <v>100</v>
      </c>
      <c r="AS77">
        <v>50</v>
      </c>
      <c r="AT77">
        <v>5</v>
      </c>
      <c r="AU77">
        <v>20</v>
      </c>
      <c r="AV77">
        <v>0</v>
      </c>
      <c r="AW77">
        <v>11.63</v>
      </c>
      <c r="AX77">
        <v>30</v>
      </c>
      <c r="AY77">
        <v>50</v>
      </c>
      <c r="AZ77">
        <v>21.94</v>
      </c>
      <c r="BA77">
        <v>10</v>
      </c>
      <c r="BB77">
        <v>50</v>
      </c>
      <c r="BC77">
        <v>55</v>
      </c>
      <c r="BD77">
        <v>53.34</v>
      </c>
      <c r="BE77">
        <v>0</v>
      </c>
      <c r="BF77">
        <v>0</v>
      </c>
    </row>
    <row r="78" spans="7:58">
      <c r="G78" t="s">
        <v>120</v>
      </c>
      <c r="H78" s="115">
        <v>219.51999999999995</v>
      </c>
      <c r="I78" s="88">
        <v>0.35</v>
      </c>
      <c r="J78" s="88">
        <v>4.63</v>
      </c>
      <c r="K78" s="88">
        <v>0</v>
      </c>
      <c r="L78" s="88">
        <v>0</v>
      </c>
      <c r="M78" s="116">
        <v>0</v>
      </c>
      <c r="N78" s="115">
        <v>288.08000000000004</v>
      </c>
      <c r="O78" s="88">
        <v>340.22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0.35</v>
      </c>
      <c r="Y78">
        <v>0.25</v>
      </c>
      <c r="Z78">
        <v>0</v>
      </c>
      <c r="AA78">
        <v>0</v>
      </c>
      <c r="AB78">
        <v>0.31</v>
      </c>
      <c r="AC78">
        <v>25.48</v>
      </c>
      <c r="AD78">
        <v>48.16</v>
      </c>
      <c r="AE78">
        <v>2.89</v>
      </c>
      <c r="AF78">
        <v>0</v>
      </c>
      <c r="AG78">
        <v>0.35</v>
      </c>
      <c r="AH78">
        <v>0.35</v>
      </c>
      <c r="AI78">
        <v>0.44</v>
      </c>
      <c r="AJ78">
        <v>0.49</v>
      </c>
      <c r="AK78">
        <v>34.74</v>
      </c>
      <c r="AL78">
        <v>140.63</v>
      </c>
      <c r="AM78">
        <v>0.17</v>
      </c>
      <c r="AN78">
        <v>0.31</v>
      </c>
      <c r="AO78">
        <v>11.65</v>
      </c>
      <c r="AP78">
        <v>4.32</v>
      </c>
      <c r="AQ78">
        <v>125</v>
      </c>
      <c r="AR78">
        <v>100</v>
      </c>
      <c r="AS78">
        <v>50</v>
      </c>
      <c r="AT78">
        <v>5</v>
      </c>
      <c r="AU78">
        <v>20</v>
      </c>
      <c r="AV78">
        <v>0</v>
      </c>
      <c r="AW78">
        <v>11.63</v>
      </c>
      <c r="AX78">
        <v>30</v>
      </c>
      <c r="AY78">
        <v>50</v>
      </c>
      <c r="AZ78">
        <v>21.94</v>
      </c>
      <c r="BA78">
        <v>10</v>
      </c>
      <c r="BB78">
        <v>50</v>
      </c>
      <c r="BC78">
        <v>55</v>
      </c>
      <c r="BD78">
        <v>53.34</v>
      </c>
      <c r="BE78">
        <v>0</v>
      </c>
      <c r="BF78">
        <v>0</v>
      </c>
    </row>
    <row r="79" spans="7:58">
      <c r="G79" t="s">
        <v>121</v>
      </c>
      <c r="H79" s="115">
        <v>219.69</v>
      </c>
      <c r="I79" s="88">
        <v>0.39</v>
      </c>
      <c r="J79" s="88">
        <v>4.74</v>
      </c>
      <c r="K79" s="88">
        <v>0</v>
      </c>
      <c r="L79" s="88">
        <v>0</v>
      </c>
      <c r="M79" s="116">
        <v>0</v>
      </c>
      <c r="N79" s="115">
        <v>288.08000000000004</v>
      </c>
      <c r="O79" s="88">
        <v>340.22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0.37</v>
      </c>
      <c r="Y79">
        <v>0.27</v>
      </c>
      <c r="Z79">
        <v>0</v>
      </c>
      <c r="AA79">
        <v>0</v>
      </c>
      <c r="AB79">
        <v>0.33</v>
      </c>
      <c r="AC79">
        <v>25.48</v>
      </c>
      <c r="AD79">
        <v>48.16</v>
      </c>
      <c r="AE79">
        <v>2.89</v>
      </c>
      <c r="AF79">
        <v>0</v>
      </c>
      <c r="AG79">
        <v>0.39</v>
      </c>
      <c r="AH79">
        <v>0.39</v>
      </c>
      <c r="AI79">
        <v>0.47</v>
      </c>
      <c r="AJ79">
        <v>0.53</v>
      </c>
      <c r="AK79">
        <v>34.74</v>
      </c>
      <c r="AL79">
        <v>140.63</v>
      </c>
      <c r="AM79">
        <v>0.17</v>
      </c>
      <c r="AN79">
        <v>0.33</v>
      </c>
      <c r="AO79">
        <v>11.65</v>
      </c>
      <c r="AP79">
        <v>4.41</v>
      </c>
      <c r="AQ79">
        <v>125</v>
      </c>
      <c r="AR79">
        <v>100</v>
      </c>
      <c r="AS79">
        <v>50</v>
      </c>
      <c r="AT79">
        <v>5</v>
      </c>
      <c r="AU79">
        <v>20</v>
      </c>
      <c r="AV79">
        <v>0</v>
      </c>
      <c r="AW79">
        <v>11.63</v>
      </c>
      <c r="AX79">
        <v>30</v>
      </c>
      <c r="AY79">
        <v>50</v>
      </c>
      <c r="AZ79">
        <v>21.94</v>
      </c>
      <c r="BA79">
        <v>10</v>
      </c>
      <c r="BB79">
        <v>50</v>
      </c>
      <c r="BC79">
        <v>55</v>
      </c>
      <c r="BD79">
        <v>53.34</v>
      </c>
      <c r="BE79">
        <v>0</v>
      </c>
      <c r="BF79">
        <v>0</v>
      </c>
    </row>
    <row r="80" spans="7:58">
      <c r="G80" t="s">
        <v>122</v>
      </c>
      <c r="H80" s="115">
        <v>219.69</v>
      </c>
      <c r="I80" s="88">
        <v>0.39</v>
      </c>
      <c r="J80" s="88">
        <v>4.74</v>
      </c>
      <c r="K80" s="88">
        <v>0</v>
      </c>
      <c r="L80" s="88">
        <v>0</v>
      </c>
      <c r="M80" s="116">
        <v>0</v>
      </c>
      <c r="N80" s="115">
        <v>288.08000000000004</v>
      </c>
      <c r="O80" s="88">
        <v>340.22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0.37</v>
      </c>
      <c r="Y80">
        <v>0.27</v>
      </c>
      <c r="Z80">
        <v>0</v>
      </c>
      <c r="AA80">
        <v>0</v>
      </c>
      <c r="AB80">
        <v>0.33</v>
      </c>
      <c r="AC80">
        <v>25.48</v>
      </c>
      <c r="AD80">
        <v>48.16</v>
      </c>
      <c r="AE80">
        <v>2.89</v>
      </c>
      <c r="AF80">
        <v>0</v>
      </c>
      <c r="AG80">
        <v>0.39</v>
      </c>
      <c r="AH80">
        <v>0.39</v>
      </c>
      <c r="AI80">
        <v>0.47</v>
      </c>
      <c r="AJ80">
        <v>0.53</v>
      </c>
      <c r="AK80">
        <v>34.74</v>
      </c>
      <c r="AL80">
        <v>140.63</v>
      </c>
      <c r="AM80">
        <v>0.17</v>
      </c>
      <c r="AN80">
        <v>0.33</v>
      </c>
      <c r="AO80">
        <v>11.65</v>
      </c>
      <c r="AP80">
        <v>4.41</v>
      </c>
      <c r="AQ80">
        <v>125</v>
      </c>
      <c r="AR80">
        <v>100</v>
      </c>
      <c r="AS80">
        <v>50</v>
      </c>
      <c r="AT80">
        <v>5</v>
      </c>
      <c r="AU80">
        <v>20</v>
      </c>
      <c r="AV80">
        <v>0</v>
      </c>
      <c r="AW80">
        <v>11.63</v>
      </c>
      <c r="AX80">
        <v>30</v>
      </c>
      <c r="AY80">
        <v>50</v>
      </c>
      <c r="AZ80">
        <v>21.94</v>
      </c>
      <c r="BA80">
        <v>10</v>
      </c>
      <c r="BB80">
        <v>50</v>
      </c>
      <c r="BC80">
        <v>55</v>
      </c>
      <c r="BD80">
        <v>53.34</v>
      </c>
      <c r="BE80">
        <v>0</v>
      </c>
      <c r="BF80">
        <v>0</v>
      </c>
    </row>
    <row r="81" spans="7:58">
      <c r="G81" t="s">
        <v>123</v>
      </c>
      <c r="H81" s="115">
        <v>277.47999999999996</v>
      </c>
      <c r="I81" s="88">
        <v>0.39</v>
      </c>
      <c r="J81" s="88">
        <v>4.74</v>
      </c>
      <c r="K81" s="88">
        <v>0</v>
      </c>
      <c r="L81" s="88">
        <v>0</v>
      </c>
      <c r="M81" s="116">
        <v>0</v>
      </c>
      <c r="N81" s="115">
        <v>288.08000000000004</v>
      </c>
      <c r="O81" s="88">
        <v>340.22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0.37</v>
      </c>
      <c r="Y81">
        <v>0.27</v>
      </c>
      <c r="Z81">
        <v>0</v>
      </c>
      <c r="AA81">
        <v>0</v>
      </c>
      <c r="AB81">
        <v>0.33</v>
      </c>
      <c r="AC81">
        <v>25.48</v>
      </c>
      <c r="AD81">
        <v>105.95</v>
      </c>
      <c r="AE81">
        <v>2.89</v>
      </c>
      <c r="AF81">
        <v>0</v>
      </c>
      <c r="AG81">
        <v>0.39</v>
      </c>
      <c r="AH81">
        <v>0.39</v>
      </c>
      <c r="AI81">
        <v>0.47</v>
      </c>
      <c r="AJ81">
        <v>0.53</v>
      </c>
      <c r="AK81">
        <v>34.74</v>
      </c>
      <c r="AL81">
        <v>140.63</v>
      </c>
      <c r="AM81">
        <v>0.17</v>
      </c>
      <c r="AN81">
        <v>0.33</v>
      </c>
      <c r="AO81">
        <v>11.65</v>
      </c>
      <c r="AP81">
        <v>4.41</v>
      </c>
      <c r="AQ81">
        <v>125</v>
      </c>
      <c r="AR81">
        <v>100</v>
      </c>
      <c r="AS81">
        <v>50</v>
      </c>
      <c r="AT81">
        <v>5</v>
      </c>
      <c r="AU81">
        <v>20</v>
      </c>
      <c r="AV81">
        <v>0</v>
      </c>
      <c r="AW81">
        <v>11.63</v>
      </c>
      <c r="AX81">
        <v>30</v>
      </c>
      <c r="AY81">
        <v>50</v>
      </c>
      <c r="AZ81">
        <v>21.94</v>
      </c>
      <c r="BA81">
        <v>10</v>
      </c>
      <c r="BB81">
        <v>50</v>
      </c>
      <c r="BC81">
        <v>55</v>
      </c>
      <c r="BD81">
        <v>53.34</v>
      </c>
      <c r="BE81">
        <v>0</v>
      </c>
      <c r="BF81">
        <v>0</v>
      </c>
    </row>
    <row r="82" spans="7:58">
      <c r="G82" t="s">
        <v>124</v>
      </c>
      <c r="H82" s="115">
        <v>291.92999999999995</v>
      </c>
      <c r="I82" s="88">
        <v>0.39</v>
      </c>
      <c r="J82" s="88">
        <v>4.74</v>
      </c>
      <c r="K82" s="88">
        <v>0</v>
      </c>
      <c r="L82" s="88">
        <v>0</v>
      </c>
      <c r="M82" s="116">
        <v>0</v>
      </c>
      <c r="N82" s="115">
        <v>288.08000000000004</v>
      </c>
      <c r="O82" s="88">
        <v>340.22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0.37</v>
      </c>
      <c r="Y82">
        <v>0.27</v>
      </c>
      <c r="Z82">
        <v>0</v>
      </c>
      <c r="AA82">
        <v>0</v>
      </c>
      <c r="AB82">
        <v>0.33</v>
      </c>
      <c r="AC82">
        <v>25.48</v>
      </c>
      <c r="AD82">
        <v>120.4</v>
      </c>
      <c r="AE82">
        <v>2.89</v>
      </c>
      <c r="AF82">
        <v>0</v>
      </c>
      <c r="AG82">
        <v>0.39</v>
      </c>
      <c r="AH82">
        <v>0.39</v>
      </c>
      <c r="AI82">
        <v>0.47</v>
      </c>
      <c r="AJ82">
        <v>0.53</v>
      </c>
      <c r="AK82">
        <v>34.74</v>
      </c>
      <c r="AL82">
        <v>140.63</v>
      </c>
      <c r="AM82">
        <v>0.17</v>
      </c>
      <c r="AN82">
        <v>0.33</v>
      </c>
      <c r="AO82">
        <v>11.65</v>
      </c>
      <c r="AP82">
        <v>4.41</v>
      </c>
      <c r="AQ82">
        <v>125</v>
      </c>
      <c r="AR82">
        <v>100</v>
      </c>
      <c r="AS82">
        <v>50</v>
      </c>
      <c r="AT82">
        <v>5</v>
      </c>
      <c r="AU82">
        <v>20</v>
      </c>
      <c r="AV82">
        <v>0</v>
      </c>
      <c r="AW82">
        <v>11.63</v>
      </c>
      <c r="AX82">
        <v>30</v>
      </c>
      <c r="AY82">
        <v>50</v>
      </c>
      <c r="AZ82">
        <v>21.94</v>
      </c>
      <c r="BA82">
        <v>10</v>
      </c>
      <c r="BB82">
        <v>50</v>
      </c>
      <c r="BC82">
        <v>55</v>
      </c>
      <c r="BD82">
        <v>53.34</v>
      </c>
      <c r="BE82">
        <v>0</v>
      </c>
      <c r="BF82">
        <v>0</v>
      </c>
    </row>
    <row r="83" spans="7:58">
      <c r="G83" t="s">
        <v>125</v>
      </c>
      <c r="H83" s="115">
        <v>216.79999999999998</v>
      </c>
      <c r="I83" s="88">
        <v>0.39</v>
      </c>
      <c r="J83" s="88">
        <v>4.84</v>
      </c>
      <c r="K83" s="88">
        <v>0</v>
      </c>
      <c r="L83" s="88">
        <v>0</v>
      </c>
      <c r="M83" s="116">
        <v>0</v>
      </c>
      <c r="N83" s="115">
        <v>288.08000000000004</v>
      </c>
      <c r="O83" s="88">
        <v>340.22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0.37</v>
      </c>
      <c r="Y83">
        <v>0.27</v>
      </c>
      <c r="Z83">
        <v>0</v>
      </c>
      <c r="AA83">
        <v>0</v>
      </c>
      <c r="AB83">
        <v>0.33</v>
      </c>
      <c r="AC83">
        <v>25.48</v>
      </c>
      <c r="AD83">
        <v>120.4</v>
      </c>
      <c r="AE83">
        <v>2.89</v>
      </c>
      <c r="AF83">
        <v>0</v>
      </c>
      <c r="AG83">
        <v>0.39</v>
      </c>
      <c r="AH83">
        <v>0.39</v>
      </c>
      <c r="AI83">
        <v>0.47</v>
      </c>
      <c r="AJ83">
        <v>0.53</v>
      </c>
      <c r="AK83">
        <v>34.74</v>
      </c>
      <c r="AL83">
        <v>65.5</v>
      </c>
      <c r="AM83">
        <v>0.17</v>
      </c>
      <c r="AN83">
        <v>0.33</v>
      </c>
      <c r="AO83">
        <v>11.65</v>
      </c>
      <c r="AP83">
        <v>4.51</v>
      </c>
      <c r="AQ83">
        <v>125</v>
      </c>
      <c r="AR83">
        <v>100</v>
      </c>
      <c r="AS83">
        <v>50</v>
      </c>
      <c r="AT83">
        <v>5</v>
      </c>
      <c r="AU83">
        <v>20</v>
      </c>
      <c r="AV83">
        <v>0</v>
      </c>
      <c r="AW83">
        <v>11.63</v>
      </c>
      <c r="AX83">
        <v>30</v>
      </c>
      <c r="AY83">
        <v>50</v>
      </c>
      <c r="AZ83">
        <v>21.94</v>
      </c>
      <c r="BA83">
        <v>10</v>
      </c>
      <c r="BB83">
        <v>50</v>
      </c>
      <c r="BC83">
        <v>55</v>
      </c>
      <c r="BD83">
        <v>53.34</v>
      </c>
      <c r="BE83">
        <v>0</v>
      </c>
      <c r="BF83">
        <v>0</v>
      </c>
    </row>
    <row r="84" spans="7:58">
      <c r="G84" t="s">
        <v>126</v>
      </c>
      <c r="H84" s="115">
        <v>216.79999999999998</v>
      </c>
      <c r="I84" s="88">
        <v>0.39</v>
      </c>
      <c r="J84" s="88">
        <v>4.84</v>
      </c>
      <c r="K84" s="88">
        <v>0</v>
      </c>
      <c r="L84" s="88">
        <v>0</v>
      </c>
      <c r="M84" s="116">
        <v>0</v>
      </c>
      <c r="N84" s="115">
        <v>288.08000000000004</v>
      </c>
      <c r="O84" s="88">
        <v>340.22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0.37</v>
      </c>
      <c r="Y84">
        <v>0.27</v>
      </c>
      <c r="Z84">
        <v>0</v>
      </c>
      <c r="AA84">
        <v>0</v>
      </c>
      <c r="AB84">
        <v>0.33</v>
      </c>
      <c r="AC84">
        <v>25.48</v>
      </c>
      <c r="AD84">
        <v>120.4</v>
      </c>
      <c r="AE84">
        <v>2.89</v>
      </c>
      <c r="AF84">
        <v>0</v>
      </c>
      <c r="AG84">
        <v>0.39</v>
      </c>
      <c r="AH84">
        <v>0.39</v>
      </c>
      <c r="AI84">
        <v>0.47</v>
      </c>
      <c r="AJ84">
        <v>0.53</v>
      </c>
      <c r="AK84">
        <v>34.74</v>
      </c>
      <c r="AL84">
        <v>65.5</v>
      </c>
      <c r="AM84">
        <v>0.17</v>
      </c>
      <c r="AN84">
        <v>0.33</v>
      </c>
      <c r="AO84">
        <v>11.65</v>
      </c>
      <c r="AP84">
        <v>4.51</v>
      </c>
      <c r="AQ84">
        <v>125</v>
      </c>
      <c r="AR84">
        <v>100</v>
      </c>
      <c r="AS84">
        <v>50</v>
      </c>
      <c r="AT84">
        <v>5</v>
      </c>
      <c r="AU84">
        <v>20</v>
      </c>
      <c r="AV84">
        <v>0</v>
      </c>
      <c r="AW84">
        <v>11.63</v>
      </c>
      <c r="AX84">
        <v>30</v>
      </c>
      <c r="AY84">
        <v>50</v>
      </c>
      <c r="AZ84">
        <v>21.94</v>
      </c>
      <c r="BA84">
        <v>10</v>
      </c>
      <c r="BB84">
        <v>50</v>
      </c>
      <c r="BC84">
        <v>55</v>
      </c>
      <c r="BD84">
        <v>53.34</v>
      </c>
      <c r="BE84">
        <v>0</v>
      </c>
      <c r="BF84">
        <v>0</v>
      </c>
    </row>
    <row r="85" spans="7:58">
      <c r="G85" t="s">
        <v>127</v>
      </c>
      <c r="H85" s="115">
        <v>151.29999999999998</v>
      </c>
      <c r="I85" s="88">
        <v>0.39</v>
      </c>
      <c r="J85" s="88">
        <v>4.84</v>
      </c>
      <c r="K85" s="88">
        <v>0</v>
      </c>
      <c r="L85" s="88">
        <v>0</v>
      </c>
      <c r="M85" s="116">
        <v>0</v>
      </c>
      <c r="N85" s="115">
        <v>288.08000000000004</v>
      </c>
      <c r="O85" s="88">
        <v>340.22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0.37</v>
      </c>
      <c r="Y85">
        <v>0.27</v>
      </c>
      <c r="Z85">
        <v>0</v>
      </c>
      <c r="AA85">
        <v>0</v>
      </c>
      <c r="AB85">
        <v>0.33</v>
      </c>
      <c r="AC85">
        <v>25.48</v>
      </c>
      <c r="AD85">
        <v>120.4</v>
      </c>
      <c r="AE85">
        <v>2.89</v>
      </c>
      <c r="AF85">
        <v>0</v>
      </c>
      <c r="AG85">
        <v>0.39</v>
      </c>
      <c r="AH85">
        <v>0.39</v>
      </c>
      <c r="AI85">
        <v>0.47</v>
      </c>
      <c r="AJ85">
        <v>0.53</v>
      </c>
      <c r="AK85">
        <v>34.74</v>
      </c>
      <c r="AL85">
        <v>0</v>
      </c>
      <c r="AM85">
        <v>0.17</v>
      </c>
      <c r="AN85">
        <v>0.33</v>
      </c>
      <c r="AO85">
        <v>11.65</v>
      </c>
      <c r="AP85">
        <v>4.51</v>
      </c>
      <c r="AQ85">
        <v>125</v>
      </c>
      <c r="AR85">
        <v>100</v>
      </c>
      <c r="AS85">
        <v>50</v>
      </c>
      <c r="AT85">
        <v>5</v>
      </c>
      <c r="AU85">
        <v>20</v>
      </c>
      <c r="AV85">
        <v>0</v>
      </c>
      <c r="AW85">
        <v>11.63</v>
      </c>
      <c r="AX85">
        <v>30</v>
      </c>
      <c r="AY85">
        <v>50</v>
      </c>
      <c r="AZ85">
        <v>21.94</v>
      </c>
      <c r="BA85">
        <v>10</v>
      </c>
      <c r="BB85">
        <v>50</v>
      </c>
      <c r="BC85">
        <v>55</v>
      </c>
      <c r="BD85">
        <v>53.34</v>
      </c>
      <c r="BE85">
        <v>0</v>
      </c>
      <c r="BF85">
        <v>0</v>
      </c>
    </row>
    <row r="86" spans="7:58">
      <c r="G86" t="s">
        <v>128</v>
      </c>
      <c r="H86" s="115">
        <v>151.29999999999998</v>
      </c>
      <c r="I86" s="88">
        <v>0.39</v>
      </c>
      <c r="J86" s="88">
        <v>4.84</v>
      </c>
      <c r="K86" s="88">
        <v>0</v>
      </c>
      <c r="L86" s="88">
        <v>0</v>
      </c>
      <c r="M86" s="116">
        <v>0</v>
      </c>
      <c r="N86" s="115">
        <v>288.08000000000004</v>
      </c>
      <c r="O86" s="88">
        <v>340.22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0.37</v>
      </c>
      <c r="Y86">
        <v>0.27</v>
      </c>
      <c r="Z86">
        <v>0</v>
      </c>
      <c r="AA86">
        <v>0</v>
      </c>
      <c r="AB86">
        <v>0.33</v>
      </c>
      <c r="AC86">
        <v>25.48</v>
      </c>
      <c r="AD86">
        <v>120.4</v>
      </c>
      <c r="AE86">
        <v>2.89</v>
      </c>
      <c r="AF86">
        <v>0</v>
      </c>
      <c r="AG86">
        <v>0.39</v>
      </c>
      <c r="AH86">
        <v>0.39</v>
      </c>
      <c r="AI86">
        <v>0.47</v>
      </c>
      <c r="AJ86">
        <v>0.53</v>
      </c>
      <c r="AK86">
        <v>34.74</v>
      </c>
      <c r="AL86">
        <v>0</v>
      </c>
      <c r="AM86">
        <v>0.17</v>
      </c>
      <c r="AN86">
        <v>0.33</v>
      </c>
      <c r="AO86">
        <v>11.65</v>
      </c>
      <c r="AP86">
        <v>4.51</v>
      </c>
      <c r="AQ86">
        <v>125</v>
      </c>
      <c r="AR86">
        <v>100</v>
      </c>
      <c r="AS86">
        <v>50</v>
      </c>
      <c r="AT86">
        <v>5</v>
      </c>
      <c r="AU86">
        <v>20</v>
      </c>
      <c r="AV86">
        <v>0</v>
      </c>
      <c r="AW86">
        <v>11.63</v>
      </c>
      <c r="AX86">
        <v>30</v>
      </c>
      <c r="AY86">
        <v>50</v>
      </c>
      <c r="AZ86">
        <v>21.94</v>
      </c>
      <c r="BA86">
        <v>10</v>
      </c>
      <c r="BB86">
        <v>50</v>
      </c>
      <c r="BC86">
        <v>55</v>
      </c>
      <c r="BD86">
        <v>53.34</v>
      </c>
      <c r="BE86">
        <v>0</v>
      </c>
      <c r="BF86">
        <v>0</v>
      </c>
    </row>
    <row r="87" spans="7:58">
      <c r="G87" t="s">
        <v>129</v>
      </c>
      <c r="H87" s="115">
        <v>151.35</v>
      </c>
      <c r="I87" s="88">
        <v>0.31</v>
      </c>
      <c r="J87" s="88">
        <v>4.9399999999999995</v>
      </c>
      <c r="K87" s="88">
        <v>0</v>
      </c>
      <c r="L87" s="88">
        <v>0</v>
      </c>
      <c r="M87" s="116">
        <v>0</v>
      </c>
      <c r="N87" s="115">
        <v>288.08000000000004</v>
      </c>
      <c r="O87" s="88">
        <v>340.22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0.39</v>
      </c>
      <c r="Y87">
        <v>0.28999999999999998</v>
      </c>
      <c r="Z87">
        <v>0</v>
      </c>
      <c r="AA87">
        <v>0</v>
      </c>
      <c r="AB87">
        <v>0.35</v>
      </c>
      <c r="AC87">
        <v>25.48</v>
      </c>
      <c r="AD87">
        <v>120.4</v>
      </c>
      <c r="AE87">
        <v>2.89</v>
      </c>
      <c r="AF87">
        <v>0</v>
      </c>
      <c r="AG87">
        <v>0.31</v>
      </c>
      <c r="AH87">
        <v>0.31</v>
      </c>
      <c r="AI87">
        <v>0.5</v>
      </c>
      <c r="AJ87">
        <v>0.56000000000000005</v>
      </c>
      <c r="AK87">
        <v>34.74</v>
      </c>
      <c r="AL87">
        <v>0</v>
      </c>
      <c r="AM87">
        <v>0.18</v>
      </c>
      <c r="AN87">
        <v>0.35</v>
      </c>
      <c r="AO87">
        <v>11.65</v>
      </c>
      <c r="AP87">
        <v>4.59</v>
      </c>
      <c r="AQ87">
        <v>125</v>
      </c>
      <c r="AR87">
        <v>100</v>
      </c>
      <c r="AS87">
        <v>50</v>
      </c>
      <c r="AT87">
        <v>5</v>
      </c>
      <c r="AU87">
        <v>20</v>
      </c>
      <c r="AV87">
        <v>0</v>
      </c>
      <c r="AW87">
        <v>11.63</v>
      </c>
      <c r="AX87">
        <v>30</v>
      </c>
      <c r="AY87">
        <v>50</v>
      </c>
      <c r="AZ87">
        <v>21.94</v>
      </c>
      <c r="BA87">
        <v>10</v>
      </c>
      <c r="BB87">
        <v>50</v>
      </c>
      <c r="BC87">
        <v>55</v>
      </c>
      <c r="BD87">
        <v>53.34</v>
      </c>
      <c r="BE87">
        <v>0</v>
      </c>
      <c r="BF87">
        <v>0</v>
      </c>
    </row>
    <row r="88" spans="7:58">
      <c r="G88" t="s">
        <v>130</v>
      </c>
      <c r="H88" s="115">
        <v>151.35</v>
      </c>
      <c r="I88" s="88">
        <v>0.31</v>
      </c>
      <c r="J88" s="88">
        <v>4.9399999999999995</v>
      </c>
      <c r="K88" s="88">
        <v>0</v>
      </c>
      <c r="L88" s="88">
        <v>0</v>
      </c>
      <c r="M88" s="116">
        <v>0</v>
      </c>
      <c r="N88" s="115">
        <v>288.08000000000004</v>
      </c>
      <c r="O88" s="88">
        <v>340.22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0.39</v>
      </c>
      <c r="Y88">
        <v>0.28999999999999998</v>
      </c>
      <c r="Z88">
        <v>0</v>
      </c>
      <c r="AA88">
        <v>0</v>
      </c>
      <c r="AB88">
        <v>0.35</v>
      </c>
      <c r="AC88">
        <v>25.48</v>
      </c>
      <c r="AD88">
        <v>120.4</v>
      </c>
      <c r="AE88">
        <v>2.89</v>
      </c>
      <c r="AF88">
        <v>0</v>
      </c>
      <c r="AG88">
        <v>0.31</v>
      </c>
      <c r="AH88">
        <v>0.31</v>
      </c>
      <c r="AI88">
        <v>0.5</v>
      </c>
      <c r="AJ88">
        <v>0.56000000000000005</v>
      </c>
      <c r="AK88">
        <v>34.74</v>
      </c>
      <c r="AL88">
        <v>0</v>
      </c>
      <c r="AM88">
        <v>0.18</v>
      </c>
      <c r="AN88">
        <v>0.35</v>
      </c>
      <c r="AO88">
        <v>11.65</v>
      </c>
      <c r="AP88">
        <v>4.59</v>
      </c>
      <c r="AQ88">
        <v>125</v>
      </c>
      <c r="AR88">
        <v>100</v>
      </c>
      <c r="AS88">
        <v>50</v>
      </c>
      <c r="AT88">
        <v>5</v>
      </c>
      <c r="AU88">
        <v>20</v>
      </c>
      <c r="AV88">
        <v>0</v>
      </c>
      <c r="AW88">
        <v>11.63</v>
      </c>
      <c r="AX88">
        <v>30</v>
      </c>
      <c r="AY88">
        <v>50</v>
      </c>
      <c r="AZ88">
        <v>21.94</v>
      </c>
      <c r="BA88">
        <v>10</v>
      </c>
      <c r="BB88">
        <v>50</v>
      </c>
      <c r="BC88">
        <v>55</v>
      </c>
      <c r="BD88">
        <v>53.34</v>
      </c>
      <c r="BE88">
        <v>0</v>
      </c>
      <c r="BF88">
        <v>0</v>
      </c>
    </row>
    <row r="89" spans="7:58">
      <c r="G89" t="s">
        <v>131</v>
      </c>
      <c r="H89" s="115">
        <v>151.35</v>
      </c>
      <c r="I89" s="88">
        <v>0.31</v>
      </c>
      <c r="J89" s="88">
        <v>4.9399999999999995</v>
      </c>
      <c r="K89" s="88">
        <v>0</v>
      </c>
      <c r="L89" s="88">
        <v>0</v>
      </c>
      <c r="M89" s="116">
        <v>0</v>
      </c>
      <c r="N89" s="115">
        <v>288.08000000000004</v>
      </c>
      <c r="O89" s="88">
        <v>340.22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0.39</v>
      </c>
      <c r="Y89">
        <v>0.28999999999999998</v>
      </c>
      <c r="Z89">
        <v>0</v>
      </c>
      <c r="AA89">
        <v>0</v>
      </c>
      <c r="AB89">
        <v>0.35</v>
      </c>
      <c r="AC89">
        <v>25.48</v>
      </c>
      <c r="AD89">
        <v>120.4</v>
      </c>
      <c r="AE89">
        <v>2.89</v>
      </c>
      <c r="AF89">
        <v>0</v>
      </c>
      <c r="AG89">
        <v>0.31</v>
      </c>
      <c r="AH89">
        <v>0.31</v>
      </c>
      <c r="AI89">
        <v>0.5</v>
      </c>
      <c r="AJ89">
        <v>0.56000000000000005</v>
      </c>
      <c r="AK89">
        <v>34.74</v>
      </c>
      <c r="AL89">
        <v>0</v>
      </c>
      <c r="AM89">
        <v>0.18</v>
      </c>
      <c r="AN89">
        <v>0.35</v>
      </c>
      <c r="AO89">
        <v>11.65</v>
      </c>
      <c r="AP89">
        <v>4.59</v>
      </c>
      <c r="AQ89">
        <v>125</v>
      </c>
      <c r="AR89">
        <v>100</v>
      </c>
      <c r="AS89">
        <v>50</v>
      </c>
      <c r="AT89">
        <v>5</v>
      </c>
      <c r="AU89">
        <v>20</v>
      </c>
      <c r="AV89">
        <v>0</v>
      </c>
      <c r="AW89">
        <v>11.63</v>
      </c>
      <c r="AX89">
        <v>30</v>
      </c>
      <c r="AY89">
        <v>50</v>
      </c>
      <c r="AZ89">
        <v>21.94</v>
      </c>
      <c r="BA89">
        <v>10</v>
      </c>
      <c r="BB89">
        <v>50</v>
      </c>
      <c r="BC89">
        <v>55</v>
      </c>
      <c r="BD89">
        <v>53.34</v>
      </c>
      <c r="BE89">
        <v>0</v>
      </c>
      <c r="BF89">
        <v>0</v>
      </c>
    </row>
    <row r="90" spans="7:58">
      <c r="G90" t="s">
        <v>132</v>
      </c>
      <c r="H90" s="115">
        <v>151.35</v>
      </c>
      <c r="I90" s="88">
        <v>0.31</v>
      </c>
      <c r="J90" s="88">
        <v>4.9399999999999995</v>
      </c>
      <c r="K90" s="88">
        <v>0</v>
      </c>
      <c r="L90" s="88">
        <v>0</v>
      </c>
      <c r="M90" s="116">
        <v>0</v>
      </c>
      <c r="N90" s="115">
        <v>288.08000000000004</v>
      </c>
      <c r="O90" s="88">
        <v>340.22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0.39</v>
      </c>
      <c r="Y90">
        <v>0.28999999999999998</v>
      </c>
      <c r="Z90">
        <v>0</v>
      </c>
      <c r="AA90">
        <v>0</v>
      </c>
      <c r="AB90">
        <v>0.35</v>
      </c>
      <c r="AC90">
        <v>25.48</v>
      </c>
      <c r="AD90">
        <v>120.4</v>
      </c>
      <c r="AE90">
        <v>2.89</v>
      </c>
      <c r="AF90">
        <v>0</v>
      </c>
      <c r="AG90">
        <v>0.31</v>
      </c>
      <c r="AH90">
        <v>0.31</v>
      </c>
      <c r="AI90">
        <v>0.5</v>
      </c>
      <c r="AJ90">
        <v>0.56000000000000005</v>
      </c>
      <c r="AK90">
        <v>34.74</v>
      </c>
      <c r="AL90">
        <v>0</v>
      </c>
      <c r="AM90">
        <v>0.18</v>
      </c>
      <c r="AN90">
        <v>0.35</v>
      </c>
      <c r="AO90">
        <v>11.65</v>
      </c>
      <c r="AP90">
        <v>4.59</v>
      </c>
      <c r="AQ90">
        <v>125</v>
      </c>
      <c r="AR90">
        <v>100</v>
      </c>
      <c r="AS90">
        <v>50</v>
      </c>
      <c r="AT90">
        <v>5</v>
      </c>
      <c r="AU90">
        <v>20</v>
      </c>
      <c r="AV90">
        <v>0</v>
      </c>
      <c r="AW90">
        <v>11.63</v>
      </c>
      <c r="AX90">
        <v>30</v>
      </c>
      <c r="AY90">
        <v>50</v>
      </c>
      <c r="AZ90">
        <v>21.94</v>
      </c>
      <c r="BA90">
        <v>10</v>
      </c>
      <c r="BB90">
        <v>50</v>
      </c>
      <c r="BC90">
        <v>55</v>
      </c>
      <c r="BD90">
        <v>53.34</v>
      </c>
      <c r="BE90">
        <v>0</v>
      </c>
      <c r="BF90">
        <v>0</v>
      </c>
    </row>
    <row r="91" spans="7:58">
      <c r="G91" t="s">
        <v>133</v>
      </c>
      <c r="H91" s="115">
        <v>150.33000000000001</v>
      </c>
      <c r="I91" s="88">
        <v>0.31</v>
      </c>
      <c r="J91" s="88">
        <v>5.04</v>
      </c>
      <c r="K91" s="88">
        <v>0</v>
      </c>
      <c r="L91" s="88">
        <v>0</v>
      </c>
      <c r="M91" s="116">
        <v>0</v>
      </c>
      <c r="N91" s="115">
        <v>332.95000000000005</v>
      </c>
      <c r="O91" s="88">
        <v>355.26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0.39</v>
      </c>
      <c r="Y91">
        <v>0.28999999999999998</v>
      </c>
      <c r="Z91">
        <v>44.87</v>
      </c>
      <c r="AA91">
        <v>15.04</v>
      </c>
      <c r="AB91">
        <v>0.35</v>
      </c>
      <c r="AC91">
        <v>24.46</v>
      </c>
      <c r="AD91">
        <v>120.4</v>
      </c>
      <c r="AE91">
        <v>2.89</v>
      </c>
      <c r="AF91">
        <v>0</v>
      </c>
      <c r="AG91">
        <v>0.31</v>
      </c>
      <c r="AH91">
        <v>0.31</v>
      </c>
      <c r="AI91">
        <v>0.5</v>
      </c>
      <c r="AJ91">
        <v>0.56000000000000005</v>
      </c>
      <c r="AK91">
        <v>34.74</v>
      </c>
      <c r="AL91">
        <v>0</v>
      </c>
      <c r="AM91">
        <v>0.18</v>
      </c>
      <c r="AN91">
        <v>0.35</v>
      </c>
      <c r="AO91">
        <v>11.65</v>
      </c>
      <c r="AP91">
        <v>4.6900000000000004</v>
      </c>
      <c r="AQ91">
        <v>125</v>
      </c>
      <c r="AR91">
        <v>100</v>
      </c>
      <c r="AS91">
        <v>50</v>
      </c>
      <c r="AT91">
        <v>5</v>
      </c>
      <c r="AU91">
        <v>20</v>
      </c>
      <c r="AV91">
        <v>0</v>
      </c>
      <c r="AW91">
        <v>11.63</v>
      </c>
      <c r="AX91">
        <v>30</v>
      </c>
      <c r="AY91">
        <v>50</v>
      </c>
      <c r="AZ91">
        <v>21.94</v>
      </c>
      <c r="BA91">
        <v>10</v>
      </c>
      <c r="BB91">
        <v>50</v>
      </c>
      <c r="BC91">
        <v>55</v>
      </c>
      <c r="BD91">
        <v>53.34</v>
      </c>
      <c r="BE91">
        <v>0</v>
      </c>
      <c r="BF91">
        <v>0</v>
      </c>
    </row>
    <row r="92" spans="7:58">
      <c r="G92" t="s">
        <v>134</v>
      </c>
      <c r="H92" s="115">
        <v>150.33000000000001</v>
      </c>
      <c r="I92" s="88">
        <v>0.31</v>
      </c>
      <c r="J92" s="88">
        <v>5.04</v>
      </c>
      <c r="K92" s="88">
        <v>0</v>
      </c>
      <c r="L92" s="88">
        <v>0</v>
      </c>
      <c r="M92" s="116">
        <v>0</v>
      </c>
      <c r="N92" s="115">
        <v>332.95000000000005</v>
      </c>
      <c r="O92" s="88">
        <v>355.26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0.39</v>
      </c>
      <c r="Y92">
        <v>0.28999999999999998</v>
      </c>
      <c r="Z92">
        <v>44.87</v>
      </c>
      <c r="AA92">
        <v>15.04</v>
      </c>
      <c r="AB92">
        <v>0.35</v>
      </c>
      <c r="AC92">
        <v>24.46</v>
      </c>
      <c r="AD92">
        <v>120.4</v>
      </c>
      <c r="AE92">
        <v>2.89</v>
      </c>
      <c r="AF92">
        <v>0</v>
      </c>
      <c r="AG92">
        <v>0.31</v>
      </c>
      <c r="AH92">
        <v>0.31</v>
      </c>
      <c r="AI92">
        <v>0.5</v>
      </c>
      <c r="AJ92">
        <v>0.56000000000000005</v>
      </c>
      <c r="AK92">
        <v>34.74</v>
      </c>
      <c r="AL92">
        <v>0</v>
      </c>
      <c r="AM92">
        <v>0.18</v>
      </c>
      <c r="AN92">
        <v>0.35</v>
      </c>
      <c r="AO92">
        <v>11.65</v>
      </c>
      <c r="AP92">
        <v>4.6900000000000004</v>
      </c>
      <c r="AQ92">
        <v>125</v>
      </c>
      <c r="AR92">
        <v>100</v>
      </c>
      <c r="AS92">
        <v>50</v>
      </c>
      <c r="AT92">
        <v>5</v>
      </c>
      <c r="AU92">
        <v>20</v>
      </c>
      <c r="AV92">
        <v>0</v>
      </c>
      <c r="AW92">
        <v>11.63</v>
      </c>
      <c r="AX92">
        <v>30</v>
      </c>
      <c r="AY92">
        <v>50</v>
      </c>
      <c r="AZ92">
        <v>21.94</v>
      </c>
      <c r="BA92">
        <v>10</v>
      </c>
      <c r="BB92">
        <v>50</v>
      </c>
      <c r="BC92">
        <v>55</v>
      </c>
      <c r="BD92">
        <v>53.34</v>
      </c>
      <c r="BE92">
        <v>0</v>
      </c>
      <c r="BF92">
        <v>0</v>
      </c>
    </row>
    <row r="93" spans="7:58">
      <c r="G93" t="s">
        <v>135</v>
      </c>
      <c r="H93" s="115">
        <v>150.33000000000001</v>
      </c>
      <c r="I93" s="88">
        <v>0.31</v>
      </c>
      <c r="J93" s="88">
        <v>5.04</v>
      </c>
      <c r="K93" s="88">
        <v>0</v>
      </c>
      <c r="L93" s="88">
        <v>0</v>
      </c>
      <c r="M93" s="116">
        <v>0</v>
      </c>
      <c r="N93" s="115">
        <v>332.95000000000005</v>
      </c>
      <c r="O93" s="88">
        <v>355.26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0.39</v>
      </c>
      <c r="Y93">
        <v>0.28999999999999998</v>
      </c>
      <c r="Z93">
        <v>44.87</v>
      </c>
      <c r="AA93">
        <v>15.04</v>
      </c>
      <c r="AB93">
        <v>0.35</v>
      </c>
      <c r="AC93">
        <v>24.46</v>
      </c>
      <c r="AD93">
        <v>120.4</v>
      </c>
      <c r="AE93">
        <v>2.89</v>
      </c>
      <c r="AF93">
        <v>0</v>
      </c>
      <c r="AG93">
        <v>0.31</v>
      </c>
      <c r="AH93">
        <v>0.31</v>
      </c>
      <c r="AI93">
        <v>0.5</v>
      </c>
      <c r="AJ93">
        <v>0.56000000000000005</v>
      </c>
      <c r="AK93">
        <v>34.74</v>
      </c>
      <c r="AL93">
        <v>0</v>
      </c>
      <c r="AM93">
        <v>0.18</v>
      </c>
      <c r="AN93">
        <v>0.35</v>
      </c>
      <c r="AO93">
        <v>11.65</v>
      </c>
      <c r="AP93">
        <v>4.6900000000000004</v>
      </c>
      <c r="AQ93">
        <v>125</v>
      </c>
      <c r="AR93">
        <v>100</v>
      </c>
      <c r="AS93">
        <v>50</v>
      </c>
      <c r="AT93">
        <v>5</v>
      </c>
      <c r="AU93">
        <v>20</v>
      </c>
      <c r="AV93">
        <v>0</v>
      </c>
      <c r="AW93">
        <v>11.63</v>
      </c>
      <c r="AX93">
        <v>30</v>
      </c>
      <c r="AY93">
        <v>50</v>
      </c>
      <c r="AZ93">
        <v>21.94</v>
      </c>
      <c r="BA93">
        <v>10</v>
      </c>
      <c r="BB93">
        <v>50</v>
      </c>
      <c r="BC93">
        <v>55</v>
      </c>
      <c r="BD93">
        <v>53.34</v>
      </c>
      <c r="BE93">
        <v>0</v>
      </c>
      <c r="BF93">
        <v>0</v>
      </c>
    </row>
    <row r="94" spans="7:58">
      <c r="G94" t="s">
        <v>136</v>
      </c>
      <c r="H94" s="115">
        <v>150.33000000000001</v>
      </c>
      <c r="I94" s="88">
        <v>0.31</v>
      </c>
      <c r="J94" s="88">
        <v>5.04</v>
      </c>
      <c r="K94" s="88">
        <v>0</v>
      </c>
      <c r="L94" s="88">
        <v>0</v>
      </c>
      <c r="M94" s="116">
        <v>0</v>
      </c>
      <c r="N94" s="115">
        <v>332.95000000000005</v>
      </c>
      <c r="O94" s="88">
        <v>355.26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0.39</v>
      </c>
      <c r="Y94">
        <v>0.28999999999999998</v>
      </c>
      <c r="Z94">
        <v>44.87</v>
      </c>
      <c r="AA94">
        <v>15.04</v>
      </c>
      <c r="AB94">
        <v>0.35</v>
      </c>
      <c r="AC94">
        <v>24.46</v>
      </c>
      <c r="AD94">
        <v>120.4</v>
      </c>
      <c r="AE94">
        <v>2.89</v>
      </c>
      <c r="AF94">
        <v>0</v>
      </c>
      <c r="AG94">
        <v>0.31</v>
      </c>
      <c r="AH94">
        <v>0.31</v>
      </c>
      <c r="AI94">
        <v>0.5</v>
      </c>
      <c r="AJ94">
        <v>0.56000000000000005</v>
      </c>
      <c r="AK94">
        <v>34.74</v>
      </c>
      <c r="AL94">
        <v>0</v>
      </c>
      <c r="AM94">
        <v>0.18</v>
      </c>
      <c r="AN94">
        <v>0.35</v>
      </c>
      <c r="AO94">
        <v>11.65</v>
      </c>
      <c r="AP94">
        <v>4.6900000000000004</v>
      </c>
      <c r="AQ94">
        <v>125</v>
      </c>
      <c r="AR94">
        <v>100</v>
      </c>
      <c r="AS94">
        <v>50</v>
      </c>
      <c r="AT94">
        <v>5</v>
      </c>
      <c r="AU94">
        <v>20</v>
      </c>
      <c r="AV94">
        <v>0</v>
      </c>
      <c r="AW94">
        <v>11.63</v>
      </c>
      <c r="AX94">
        <v>30</v>
      </c>
      <c r="AY94">
        <v>50</v>
      </c>
      <c r="AZ94">
        <v>21.94</v>
      </c>
      <c r="BA94">
        <v>10</v>
      </c>
      <c r="BB94">
        <v>50</v>
      </c>
      <c r="BC94">
        <v>55</v>
      </c>
      <c r="BD94">
        <v>53.34</v>
      </c>
      <c r="BE94">
        <v>0</v>
      </c>
      <c r="BF94">
        <v>0</v>
      </c>
    </row>
    <row r="95" spans="7:58">
      <c r="G95" t="s">
        <v>137</v>
      </c>
      <c r="H95" s="115">
        <v>29.93</v>
      </c>
      <c r="I95" s="88">
        <v>0.31</v>
      </c>
      <c r="J95" s="88">
        <v>5.13</v>
      </c>
      <c r="K95" s="88">
        <v>0</v>
      </c>
      <c r="L95" s="88">
        <v>0</v>
      </c>
      <c r="M95" s="116">
        <v>0</v>
      </c>
      <c r="N95" s="115">
        <v>282.95000000000005</v>
      </c>
      <c r="O95" s="88">
        <v>355.26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0.39</v>
      </c>
      <c r="Y95">
        <v>0.28999999999999998</v>
      </c>
      <c r="Z95">
        <v>44.87</v>
      </c>
      <c r="AA95">
        <v>15.04</v>
      </c>
      <c r="AB95">
        <v>0.35</v>
      </c>
      <c r="AC95">
        <v>24.46</v>
      </c>
      <c r="AD95">
        <v>0</v>
      </c>
      <c r="AE95">
        <v>2.89</v>
      </c>
      <c r="AF95">
        <v>0</v>
      </c>
      <c r="AG95">
        <v>0.31</v>
      </c>
      <c r="AH95">
        <v>0.31</v>
      </c>
      <c r="AI95">
        <v>0.5</v>
      </c>
      <c r="AJ95">
        <v>0.56000000000000005</v>
      </c>
      <c r="AK95">
        <v>34.74</v>
      </c>
      <c r="AL95">
        <v>0</v>
      </c>
      <c r="AM95">
        <v>0.18</v>
      </c>
      <c r="AN95">
        <v>0.35</v>
      </c>
      <c r="AO95">
        <v>11.65</v>
      </c>
      <c r="AP95">
        <v>4.78</v>
      </c>
      <c r="AQ95">
        <v>125</v>
      </c>
      <c r="AR95">
        <v>50</v>
      </c>
      <c r="AS95">
        <v>50</v>
      </c>
      <c r="AT95">
        <v>5</v>
      </c>
      <c r="AU95">
        <v>20</v>
      </c>
      <c r="AV95">
        <v>0</v>
      </c>
      <c r="AW95">
        <v>11.63</v>
      </c>
      <c r="AX95">
        <v>30</v>
      </c>
      <c r="AY95">
        <v>50</v>
      </c>
      <c r="AZ95">
        <v>21.94</v>
      </c>
      <c r="BA95">
        <v>10</v>
      </c>
      <c r="BB95">
        <v>50</v>
      </c>
      <c r="BC95">
        <v>55</v>
      </c>
      <c r="BD95">
        <v>53.34</v>
      </c>
      <c r="BE95">
        <v>0</v>
      </c>
      <c r="BF95">
        <v>0</v>
      </c>
    </row>
    <row r="96" spans="7:58">
      <c r="G96" t="s">
        <v>138</v>
      </c>
      <c r="H96" s="115">
        <v>29.93</v>
      </c>
      <c r="I96" s="88">
        <v>0.31</v>
      </c>
      <c r="J96" s="88">
        <v>5.13</v>
      </c>
      <c r="K96" s="88">
        <v>0</v>
      </c>
      <c r="L96" s="88">
        <v>0</v>
      </c>
      <c r="M96" s="116">
        <v>0</v>
      </c>
      <c r="N96" s="115">
        <v>282.95000000000005</v>
      </c>
      <c r="O96" s="88">
        <v>355.26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0.39</v>
      </c>
      <c r="Y96">
        <v>0.28999999999999998</v>
      </c>
      <c r="Z96">
        <v>44.87</v>
      </c>
      <c r="AA96">
        <v>15.04</v>
      </c>
      <c r="AB96">
        <v>0.35</v>
      </c>
      <c r="AC96">
        <v>24.46</v>
      </c>
      <c r="AD96">
        <v>0</v>
      </c>
      <c r="AE96">
        <v>2.89</v>
      </c>
      <c r="AF96">
        <v>0</v>
      </c>
      <c r="AG96">
        <v>0.31</v>
      </c>
      <c r="AH96">
        <v>0.31</v>
      </c>
      <c r="AI96">
        <v>0.5</v>
      </c>
      <c r="AJ96">
        <v>0.56000000000000005</v>
      </c>
      <c r="AK96">
        <v>34.74</v>
      </c>
      <c r="AL96">
        <v>0</v>
      </c>
      <c r="AM96">
        <v>0.18</v>
      </c>
      <c r="AN96">
        <v>0.35</v>
      </c>
      <c r="AO96">
        <v>11.65</v>
      </c>
      <c r="AP96">
        <v>4.78</v>
      </c>
      <c r="AQ96">
        <v>125</v>
      </c>
      <c r="AR96">
        <v>50</v>
      </c>
      <c r="AS96">
        <v>50</v>
      </c>
      <c r="AT96">
        <v>5</v>
      </c>
      <c r="AU96">
        <v>20</v>
      </c>
      <c r="AV96">
        <v>0</v>
      </c>
      <c r="AW96">
        <v>11.63</v>
      </c>
      <c r="AX96">
        <v>30</v>
      </c>
      <c r="AY96">
        <v>50</v>
      </c>
      <c r="AZ96">
        <v>21.94</v>
      </c>
      <c r="BA96">
        <v>10</v>
      </c>
      <c r="BB96">
        <v>50</v>
      </c>
      <c r="BC96">
        <v>55</v>
      </c>
      <c r="BD96">
        <v>53.34</v>
      </c>
      <c r="BE96">
        <v>0</v>
      </c>
      <c r="BF96">
        <v>0</v>
      </c>
    </row>
    <row r="97" spans="1:133">
      <c r="G97" t="s">
        <v>139</v>
      </c>
      <c r="H97" s="115">
        <v>29.93</v>
      </c>
      <c r="I97" s="88">
        <v>0.31</v>
      </c>
      <c r="J97" s="88">
        <v>5.13</v>
      </c>
      <c r="K97" s="88">
        <v>0</v>
      </c>
      <c r="L97" s="88">
        <v>0</v>
      </c>
      <c r="M97" s="116">
        <v>0</v>
      </c>
      <c r="N97" s="115">
        <v>282.95000000000005</v>
      </c>
      <c r="O97" s="88">
        <v>355.26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0.39</v>
      </c>
      <c r="Y97">
        <v>0.28999999999999998</v>
      </c>
      <c r="Z97">
        <v>44.87</v>
      </c>
      <c r="AA97">
        <v>15.04</v>
      </c>
      <c r="AB97">
        <v>0.35</v>
      </c>
      <c r="AC97">
        <v>24.46</v>
      </c>
      <c r="AD97">
        <v>0</v>
      </c>
      <c r="AE97">
        <v>2.89</v>
      </c>
      <c r="AF97">
        <v>0</v>
      </c>
      <c r="AG97">
        <v>0.31</v>
      </c>
      <c r="AH97">
        <v>0.31</v>
      </c>
      <c r="AI97">
        <v>0.5</v>
      </c>
      <c r="AJ97">
        <v>0.56000000000000005</v>
      </c>
      <c r="AK97">
        <v>34.74</v>
      </c>
      <c r="AL97">
        <v>0</v>
      </c>
      <c r="AM97">
        <v>0.18</v>
      </c>
      <c r="AN97">
        <v>0.35</v>
      </c>
      <c r="AO97">
        <v>11.65</v>
      </c>
      <c r="AP97">
        <v>4.78</v>
      </c>
      <c r="AQ97">
        <v>125</v>
      </c>
      <c r="AR97">
        <v>50</v>
      </c>
      <c r="AS97">
        <v>50</v>
      </c>
      <c r="AT97">
        <v>5</v>
      </c>
      <c r="AU97">
        <v>20</v>
      </c>
      <c r="AV97">
        <v>0</v>
      </c>
      <c r="AW97">
        <v>11.63</v>
      </c>
      <c r="AX97">
        <v>30</v>
      </c>
      <c r="AY97">
        <v>50</v>
      </c>
      <c r="AZ97">
        <v>21.94</v>
      </c>
      <c r="BA97">
        <v>10</v>
      </c>
      <c r="BB97">
        <v>50</v>
      </c>
      <c r="BC97">
        <v>55</v>
      </c>
      <c r="BD97">
        <v>53.34</v>
      </c>
      <c r="BE97">
        <v>0</v>
      </c>
      <c r="BF97">
        <v>0</v>
      </c>
    </row>
    <row r="98" spans="1:133">
      <c r="G98" t="s">
        <v>140</v>
      </c>
      <c r="H98" s="115">
        <v>29.93</v>
      </c>
      <c r="I98" s="88">
        <v>0.31</v>
      </c>
      <c r="J98" s="88">
        <v>5.13</v>
      </c>
      <c r="K98" s="88">
        <v>0</v>
      </c>
      <c r="L98" s="88">
        <v>0</v>
      </c>
      <c r="M98" s="116">
        <v>0</v>
      </c>
      <c r="N98" s="115">
        <v>282.95000000000005</v>
      </c>
      <c r="O98" s="88">
        <v>355.26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0.39</v>
      </c>
      <c r="Y98">
        <v>0.28999999999999998</v>
      </c>
      <c r="Z98">
        <v>44.87</v>
      </c>
      <c r="AA98">
        <v>15.04</v>
      </c>
      <c r="AB98">
        <v>0.35</v>
      </c>
      <c r="AC98">
        <v>24.46</v>
      </c>
      <c r="AD98">
        <v>0</v>
      </c>
      <c r="AE98">
        <v>2.89</v>
      </c>
      <c r="AF98">
        <v>0</v>
      </c>
      <c r="AG98">
        <v>0.31</v>
      </c>
      <c r="AH98">
        <v>0.31</v>
      </c>
      <c r="AI98">
        <v>0.5</v>
      </c>
      <c r="AJ98">
        <v>0.56000000000000005</v>
      </c>
      <c r="AK98">
        <v>34.74</v>
      </c>
      <c r="AL98">
        <v>0</v>
      </c>
      <c r="AM98">
        <v>0.18</v>
      </c>
      <c r="AN98">
        <v>0.35</v>
      </c>
      <c r="AO98">
        <v>11.65</v>
      </c>
      <c r="AP98">
        <v>4.78</v>
      </c>
      <c r="AQ98">
        <v>125</v>
      </c>
      <c r="AR98">
        <v>50</v>
      </c>
      <c r="AS98">
        <v>50</v>
      </c>
      <c r="AT98">
        <v>5</v>
      </c>
      <c r="AU98">
        <v>20</v>
      </c>
      <c r="AV98">
        <v>0</v>
      </c>
      <c r="AW98">
        <v>11.63</v>
      </c>
      <c r="AX98">
        <v>30</v>
      </c>
      <c r="AY98">
        <v>50</v>
      </c>
      <c r="AZ98">
        <v>21.94</v>
      </c>
      <c r="BA98">
        <v>10</v>
      </c>
      <c r="BB98">
        <v>50</v>
      </c>
      <c r="BC98">
        <v>55</v>
      </c>
      <c r="BD98">
        <v>53.34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2.7818425000000002</v>
      </c>
      <c r="I99" s="111">
        <f t="shared" ref="I99:BU99" si="1">SUM(I3:I98)/4000</f>
        <v>0.48649999999999988</v>
      </c>
      <c r="J99" s="111">
        <f t="shared" si="1"/>
        <v>0.11421999999999999</v>
      </c>
      <c r="K99" s="111">
        <f t="shared" si="1"/>
        <v>0</v>
      </c>
      <c r="L99" s="111">
        <f t="shared" si="1"/>
        <v>3.8627499999999995E-2</v>
      </c>
      <c r="M99" s="111">
        <f t="shared" si="1"/>
        <v>0</v>
      </c>
      <c r="N99" s="110">
        <f t="shared" si="1"/>
        <v>7.6271200000000139</v>
      </c>
      <c r="O99" s="111">
        <f t="shared" si="1"/>
        <v>8.3370799999999967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0.95147999999999966</v>
      </c>
      <c r="X99">
        <f t="shared" si="1"/>
        <v>8.3800000000000107E-3</v>
      </c>
      <c r="Y99">
        <f t="shared" si="1"/>
        <v>6.2799999999999957E-3</v>
      </c>
      <c r="Z99">
        <f t="shared" si="1"/>
        <v>0.35895999999999978</v>
      </c>
      <c r="AA99">
        <f t="shared" si="1"/>
        <v>0.12032000000000005</v>
      </c>
      <c r="AB99">
        <f t="shared" si="1"/>
        <v>7.8399999999999945E-3</v>
      </c>
      <c r="AC99">
        <f t="shared" si="1"/>
        <v>0.39841000000000004</v>
      </c>
      <c r="AD99">
        <f t="shared" si="1"/>
        <v>0.69470750000000037</v>
      </c>
      <c r="AE99">
        <f t="shared" si="1"/>
        <v>6.9359999999999825E-2</v>
      </c>
      <c r="AF99">
        <f t="shared" si="1"/>
        <v>2.6643600000000012</v>
      </c>
      <c r="AG99">
        <f t="shared" si="1"/>
        <v>7.8200000000000023E-3</v>
      </c>
      <c r="AH99">
        <f t="shared" si="1"/>
        <v>7.8200000000000023E-3</v>
      </c>
      <c r="AI99">
        <f t="shared" si="1"/>
        <v>1.1100000000000006E-2</v>
      </c>
      <c r="AJ99">
        <f t="shared" si="1"/>
        <v>1.2350000000000002E-2</v>
      </c>
      <c r="AK99">
        <f t="shared" si="1"/>
        <v>0.83375999999999806</v>
      </c>
      <c r="AL99">
        <f t="shared" si="1"/>
        <v>0.44450750000000006</v>
      </c>
      <c r="AM99">
        <f t="shared" si="1"/>
        <v>4.1699999999999992E-3</v>
      </c>
      <c r="AN99">
        <f t="shared" si="1"/>
        <v>7.8399999999999945E-3</v>
      </c>
      <c r="AO99">
        <f t="shared" si="1"/>
        <v>0.27959999999999985</v>
      </c>
      <c r="AP99">
        <f t="shared" si="1"/>
        <v>0.10637999999999993</v>
      </c>
      <c r="AQ99">
        <f t="shared" si="1"/>
        <v>3</v>
      </c>
      <c r="AR99">
        <f t="shared" si="1"/>
        <v>1.65</v>
      </c>
      <c r="AS99">
        <f t="shared" si="1"/>
        <v>0.6</v>
      </c>
      <c r="AT99">
        <f t="shared" si="1"/>
        <v>0.12</v>
      </c>
      <c r="AU99">
        <f t="shared" si="1"/>
        <v>0.48</v>
      </c>
      <c r="AV99">
        <f t="shared" si="1"/>
        <v>3.8627499999999995E-2</v>
      </c>
      <c r="AW99">
        <f t="shared" si="1"/>
        <v>0.27912000000000015</v>
      </c>
      <c r="AX99">
        <f t="shared" si="1"/>
        <v>0.72</v>
      </c>
      <c r="AY99">
        <f t="shared" si="1"/>
        <v>1.2</v>
      </c>
      <c r="AZ99">
        <f t="shared" si="1"/>
        <v>0.52656000000000092</v>
      </c>
      <c r="BA99">
        <f t="shared" si="1"/>
        <v>0.24</v>
      </c>
      <c r="BB99">
        <f t="shared" si="1"/>
        <v>0.3</v>
      </c>
      <c r="BC99">
        <f t="shared" si="1"/>
        <v>1.32</v>
      </c>
      <c r="BD99">
        <f t="shared" si="1"/>
        <v>0.32004000000000005</v>
      </c>
      <c r="BE99">
        <f t="shared" si="1"/>
        <v>1.1169175000000002</v>
      </c>
      <c r="BF99">
        <f t="shared" si="1"/>
        <v>0.47868000000000005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10.79</v>
      </c>
      <c r="M3" s="114">
        <v>0</v>
      </c>
      <c r="N3" s="113">
        <v>-14</v>
      </c>
      <c r="O3" s="95">
        <v>0</v>
      </c>
      <c r="P3" s="95">
        <v>-60</v>
      </c>
      <c r="Q3" s="95">
        <v>-15</v>
      </c>
      <c r="R3" s="95">
        <v>0</v>
      </c>
      <c r="S3" s="114">
        <v>0</v>
      </c>
      <c r="U3" s="115">
        <v>10.79</v>
      </c>
      <c r="V3" s="116">
        <v>-89</v>
      </c>
      <c r="W3">
        <v>-14</v>
      </c>
      <c r="X3">
        <v>0</v>
      </c>
      <c r="Y3">
        <v>10.79</v>
      </c>
      <c r="Z3">
        <v>-15</v>
      </c>
      <c r="AA3">
        <v>-60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10.4</v>
      </c>
      <c r="M4" s="116">
        <v>0</v>
      </c>
      <c r="N4" s="115">
        <v>-14</v>
      </c>
      <c r="O4" s="88">
        <v>0</v>
      </c>
      <c r="P4" s="88">
        <v>-50</v>
      </c>
      <c r="Q4" s="88">
        <v>-15</v>
      </c>
      <c r="R4" s="88">
        <v>0</v>
      </c>
      <c r="S4" s="116">
        <v>0</v>
      </c>
      <c r="U4" s="115">
        <v>10.4</v>
      </c>
      <c r="V4" s="116">
        <v>-79</v>
      </c>
      <c r="W4">
        <v>-14</v>
      </c>
      <c r="X4">
        <v>0</v>
      </c>
      <c r="Y4">
        <v>10.4</v>
      </c>
      <c r="Z4">
        <v>-15</v>
      </c>
      <c r="AA4">
        <v>-50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10.4</v>
      </c>
      <c r="M5" s="116">
        <v>0</v>
      </c>
      <c r="N5" s="115">
        <v>0</v>
      </c>
      <c r="O5" s="88">
        <v>0</v>
      </c>
      <c r="P5" s="88">
        <v>-45</v>
      </c>
      <c r="Q5" s="88">
        <v>-15</v>
      </c>
      <c r="R5" s="88">
        <v>0</v>
      </c>
      <c r="S5" s="116">
        <v>0</v>
      </c>
      <c r="U5" s="115">
        <v>10.4</v>
      </c>
      <c r="V5" s="116">
        <v>-60</v>
      </c>
      <c r="W5">
        <v>0</v>
      </c>
      <c r="X5">
        <v>0</v>
      </c>
      <c r="Y5">
        <v>10.4</v>
      </c>
      <c r="Z5">
        <v>-15</v>
      </c>
      <c r="AA5">
        <v>-45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10.4</v>
      </c>
      <c r="M6" s="116">
        <v>0</v>
      </c>
      <c r="N6" s="115">
        <v>0</v>
      </c>
      <c r="O6" s="88">
        <v>0</v>
      </c>
      <c r="P6" s="88">
        <v>-45</v>
      </c>
      <c r="Q6" s="88">
        <v>-20</v>
      </c>
      <c r="R6" s="88">
        <v>0</v>
      </c>
      <c r="S6" s="116">
        <v>0</v>
      </c>
      <c r="U6" s="115">
        <v>10.4</v>
      </c>
      <c r="V6" s="116">
        <v>-65</v>
      </c>
      <c r="W6">
        <v>0</v>
      </c>
      <c r="X6">
        <v>0</v>
      </c>
      <c r="Y6">
        <v>10.4</v>
      </c>
      <c r="Z6">
        <v>-20</v>
      </c>
      <c r="AA6">
        <v>-45</v>
      </c>
    </row>
    <row r="7" spans="1:27">
      <c r="G7" t="s">
        <v>49</v>
      </c>
      <c r="H7" s="115">
        <v>14.45</v>
      </c>
      <c r="I7" s="88">
        <v>0</v>
      </c>
      <c r="J7" s="88">
        <v>0</v>
      </c>
      <c r="K7" s="88">
        <v>0</v>
      </c>
      <c r="L7" s="88">
        <v>10.4</v>
      </c>
      <c r="M7" s="116">
        <v>0</v>
      </c>
      <c r="N7" s="115">
        <v>0</v>
      </c>
      <c r="O7" s="88">
        <v>0</v>
      </c>
      <c r="P7" s="88">
        <v>-45</v>
      </c>
      <c r="Q7" s="88">
        <v>-20</v>
      </c>
      <c r="R7" s="88">
        <v>0</v>
      </c>
      <c r="S7" s="116">
        <v>0</v>
      </c>
      <c r="U7" s="115">
        <v>24.85</v>
      </c>
      <c r="V7" s="116">
        <v>-65</v>
      </c>
      <c r="W7">
        <v>14.45</v>
      </c>
      <c r="X7">
        <v>0</v>
      </c>
      <c r="Y7">
        <v>10.4</v>
      </c>
      <c r="Z7">
        <v>-20</v>
      </c>
      <c r="AA7">
        <v>-45</v>
      </c>
    </row>
    <row r="8" spans="1:27">
      <c r="G8" t="s">
        <v>50</v>
      </c>
      <c r="H8" s="115">
        <v>16.38</v>
      </c>
      <c r="I8" s="88">
        <v>0</v>
      </c>
      <c r="J8" s="88">
        <v>0</v>
      </c>
      <c r="K8" s="88">
        <v>0</v>
      </c>
      <c r="L8" s="88">
        <v>10.4</v>
      </c>
      <c r="M8" s="116">
        <v>0</v>
      </c>
      <c r="N8" s="115">
        <v>0</v>
      </c>
      <c r="O8" s="88">
        <v>0</v>
      </c>
      <c r="P8" s="88">
        <v>-45</v>
      </c>
      <c r="Q8" s="88">
        <v>-20</v>
      </c>
      <c r="R8" s="88">
        <v>0</v>
      </c>
      <c r="S8" s="116">
        <v>0</v>
      </c>
      <c r="U8" s="115">
        <v>26.78</v>
      </c>
      <c r="V8" s="116">
        <v>-65</v>
      </c>
      <c r="W8">
        <v>16.38</v>
      </c>
      <c r="X8">
        <v>0</v>
      </c>
      <c r="Y8">
        <v>10.4</v>
      </c>
      <c r="Z8">
        <v>-20</v>
      </c>
      <c r="AA8">
        <v>-45</v>
      </c>
    </row>
    <row r="9" spans="1:27">
      <c r="G9" t="s">
        <v>51</v>
      </c>
      <c r="H9" s="115">
        <v>11.56</v>
      </c>
      <c r="I9" s="88">
        <v>0</v>
      </c>
      <c r="J9" s="88">
        <v>0</v>
      </c>
      <c r="K9" s="88">
        <v>0</v>
      </c>
      <c r="L9" s="88">
        <v>10.4</v>
      </c>
      <c r="M9" s="116">
        <v>0</v>
      </c>
      <c r="N9" s="115">
        <v>0</v>
      </c>
      <c r="O9" s="88">
        <v>0</v>
      </c>
      <c r="P9" s="88">
        <v>-15</v>
      </c>
      <c r="Q9" s="88">
        <v>-20</v>
      </c>
      <c r="R9" s="88">
        <v>0</v>
      </c>
      <c r="S9" s="116">
        <v>0</v>
      </c>
      <c r="U9" s="115">
        <v>21.96</v>
      </c>
      <c r="V9" s="116">
        <v>-35</v>
      </c>
      <c r="W9">
        <v>11.56</v>
      </c>
      <c r="X9">
        <v>0</v>
      </c>
      <c r="Y9">
        <v>10.4</v>
      </c>
      <c r="Z9">
        <v>-20</v>
      </c>
      <c r="AA9">
        <v>-15</v>
      </c>
    </row>
    <row r="10" spans="1:27">
      <c r="G10" t="s">
        <v>52</v>
      </c>
      <c r="H10" s="115">
        <v>14.45</v>
      </c>
      <c r="I10" s="88">
        <v>0</v>
      </c>
      <c r="J10" s="88">
        <v>0</v>
      </c>
      <c r="K10" s="88">
        <v>0</v>
      </c>
      <c r="L10" s="88">
        <v>10.4</v>
      </c>
      <c r="M10" s="116">
        <v>0</v>
      </c>
      <c r="N10" s="115">
        <v>0</v>
      </c>
      <c r="O10" s="88">
        <v>0</v>
      </c>
      <c r="P10" s="88">
        <v>-130</v>
      </c>
      <c r="Q10" s="88">
        <v>-20</v>
      </c>
      <c r="R10" s="88">
        <v>0</v>
      </c>
      <c r="S10" s="116">
        <v>0</v>
      </c>
      <c r="U10" s="115">
        <v>24.85</v>
      </c>
      <c r="V10" s="116">
        <v>-150</v>
      </c>
      <c r="W10">
        <v>14.45</v>
      </c>
      <c r="X10">
        <v>0</v>
      </c>
      <c r="Y10">
        <v>10.4</v>
      </c>
      <c r="Z10">
        <v>-20</v>
      </c>
      <c r="AA10">
        <v>-130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10.4</v>
      </c>
      <c r="M11" s="116">
        <v>0</v>
      </c>
      <c r="N11" s="115">
        <v>0</v>
      </c>
      <c r="O11" s="88">
        <v>0</v>
      </c>
      <c r="P11" s="88">
        <v>-75</v>
      </c>
      <c r="Q11" s="88">
        <v>-20</v>
      </c>
      <c r="R11" s="88">
        <v>0</v>
      </c>
      <c r="S11" s="116">
        <v>0</v>
      </c>
      <c r="U11" s="115">
        <v>10.4</v>
      </c>
      <c r="V11" s="116">
        <v>-95</v>
      </c>
      <c r="W11">
        <v>0</v>
      </c>
      <c r="X11">
        <v>0</v>
      </c>
      <c r="Y11">
        <v>10.4</v>
      </c>
      <c r="Z11">
        <v>-20</v>
      </c>
      <c r="AA11">
        <v>-75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10.4</v>
      </c>
      <c r="M12" s="116">
        <v>0</v>
      </c>
      <c r="N12" s="115">
        <v>0</v>
      </c>
      <c r="O12" s="88">
        <v>0</v>
      </c>
      <c r="P12" s="88">
        <v>0</v>
      </c>
      <c r="Q12" s="88">
        <v>-20</v>
      </c>
      <c r="R12" s="88">
        <v>0</v>
      </c>
      <c r="S12" s="116">
        <v>0</v>
      </c>
      <c r="U12" s="115">
        <v>10.4</v>
      </c>
      <c r="V12" s="116">
        <v>-20</v>
      </c>
      <c r="W12">
        <v>0</v>
      </c>
      <c r="X12">
        <v>0</v>
      </c>
      <c r="Y12">
        <v>10.4</v>
      </c>
      <c r="Z12">
        <v>-20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10.4</v>
      </c>
      <c r="M13" s="116">
        <v>0</v>
      </c>
      <c r="N13" s="115">
        <v>-12</v>
      </c>
      <c r="O13" s="88">
        <v>0</v>
      </c>
      <c r="P13" s="88">
        <v>-20</v>
      </c>
      <c r="Q13" s="88">
        <v>-20</v>
      </c>
      <c r="R13" s="88">
        <v>0</v>
      </c>
      <c r="S13" s="116">
        <v>0</v>
      </c>
      <c r="U13" s="115">
        <v>10.4</v>
      </c>
      <c r="V13" s="116">
        <v>-52</v>
      </c>
      <c r="W13">
        <v>-12</v>
      </c>
      <c r="X13">
        <v>0</v>
      </c>
      <c r="Y13">
        <v>10.4</v>
      </c>
      <c r="Z13">
        <v>-20</v>
      </c>
      <c r="AA13">
        <v>-20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10.4</v>
      </c>
      <c r="M14" s="116">
        <v>0</v>
      </c>
      <c r="N14" s="115">
        <v>-13</v>
      </c>
      <c r="O14" s="88">
        <v>0</v>
      </c>
      <c r="P14" s="88">
        <v>-20</v>
      </c>
      <c r="Q14" s="88">
        <v>-20</v>
      </c>
      <c r="R14" s="88">
        <v>0</v>
      </c>
      <c r="S14" s="116">
        <v>0</v>
      </c>
      <c r="U14" s="115">
        <v>10.4</v>
      </c>
      <c r="V14" s="116">
        <v>-53</v>
      </c>
      <c r="W14">
        <v>-13</v>
      </c>
      <c r="X14">
        <v>0</v>
      </c>
      <c r="Y14">
        <v>10.4</v>
      </c>
      <c r="Z14">
        <v>-20</v>
      </c>
      <c r="AA14">
        <v>-20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10.6</v>
      </c>
      <c r="M15" s="116">
        <v>0</v>
      </c>
      <c r="N15" s="115">
        <v>-36</v>
      </c>
      <c r="O15" s="88">
        <v>0</v>
      </c>
      <c r="P15" s="88">
        <v>-20</v>
      </c>
      <c r="Q15" s="88">
        <v>-20</v>
      </c>
      <c r="R15" s="88">
        <v>0</v>
      </c>
      <c r="S15" s="116">
        <v>0</v>
      </c>
      <c r="U15" s="115">
        <v>10.6</v>
      </c>
      <c r="V15" s="116">
        <v>-76</v>
      </c>
      <c r="W15">
        <v>-36</v>
      </c>
      <c r="X15">
        <v>0</v>
      </c>
      <c r="Y15">
        <v>10.6</v>
      </c>
      <c r="Z15">
        <v>-20</v>
      </c>
      <c r="AA15">
        <v>-20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10.6</v>
      </c>
      <c r="M16" s="116">
        <v>0</v>
      </c>
      <c r="N16" s="115">
        <v>-37</v>
      </c>
      <c r="O16" s="88">
        <v>0</v>
      </c>
      <c r="P16" s="88">
        <v>-20</v>
      </c>
      <c r="Q16" s="88">
        <v>-20</v>
      </c>
      <c r="R16" s="88">
        <v>0</v>
      </c>
      <c r="S16" s="116">
        <v>0</v>
      </c>
      <c r="U16" s="115">
        <v>10.6</v>
      </c>
      <c r="V16" s="116">
        <v>-77</v>
      </c>
      <c r="W16">
        <v>-37</v>
      </c>
      <c r="X16">
        <v>0</v>
      </c>
      <c r="Y16">
        <v>10.6</v>
      </c>
      <c r="Z16">
        <v>-20</v>
      </c>
      <c r="AA16">
        <v>-20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10.6</v>
      </c>
      <c r="M17" s="116">
        <v>0</v>
      </c>
      <c r="N17" s="115">
        <v>-56</v>
      </c>
      <c r="O17" s="88">
        <v>0</v>
      </c>
      <c r="P17" s="88">
        <v>-30</v>
      </c>
      <c r="Q17" s="88">
        <v>-25</v>
      </c>
      <c r="R17" s="88">
        <v>0</v>
      </c>
      <c r="S17" s="116">
        <v>0</v>
      </c>
      <c r="U17" s="115">
        <v>10.6</v>
      </c>
      <c r="V17" s="116">
        <v>-111</v>
      </c>
      <c r="W17">
        <v>-56</v>
      </c>
      <c r="X17">
        <v>0</v>
      </c>
      <c r="Y17">
        <v>10.6</v>
      </c>
      <c r="Z17">
        <v>-25</v>
      </c>
      <c r="AA17">
        <v>-30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10.79</v>
      </c>
      <c r="M18" s="116">
        <v>0</v>
      </c>
      <c r="N18" s="115">
        <v>-51</v>
      </c>
      <c r="O18" s="88">
        <v>0</v>
      </c>
      <c r="P18" s="88">
        <v>-30</v>
      </c>
      <c r="Q18" s="88">
        <v>-25</v>
      </c>
      <c r="R18" s="88">
        <v>0</v>
      </c>
      <c r="S18" s="116">
        <v>0</v>
      </c>
      <c r="U18" s="115">
        <v>10.79</v>
      </c>
      <c r="V18" s="116">
        <v>-106</v>
      </c>
      <c r="W18">
        <v>-51</v>
      </c>
      <c r="X18">
        <v>0</v>
      </c>
      <c r="Y18">
        <v>10.79</v>
      </c>
      <c r="Z18">
        <v>-25</v>
      </c>
      <c r="AA18">
        <v>-30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10.88</v>
      </c>
      <c r="M19" s="116">
        <v>0</v>
      </c>
      <c r="N19" s="115">
        <v>-111</v>
      </c>
      <c r="O19" s="88">
        <v>0</v>
      </c>
      <c r="P19" s="88">
        <v>-30</v>
      </c>
      <c r="Q19" s="88">
        <v>-25</v>
      </c>
      <c r="R19" s="88">
        <v>0</v>
      </c>
      <c r="S19" s="116">
        <v>0</v>
      </c>
      <c r="U19" s="115">
        <v>10.88</v>
      </c>
      <c r="V19" s="116">
        <v>-166</v>
      </c>
      <c r="W19">
        <v>-111</v>
      </c>
      <c r="X19">
        <v>0</v>
      </c>
      <c r="Y19">
        <v>10.88</v>
      </c>
      <c r="Z19">
        <v>-25</v>
      </c>
      <c r="AA19">
        <v>-30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11.27</v>
      </c>
      <c r="M20" s="116">
        <v>0</v>
      </c>
      <c r="N20" s="115">
        <v>-98</v>
      </c>
      <c r="O20" s="88">
        <v>0</v>
      </c>
      <c r="P20" s="88">
        <v>-30</v>
      </c>
      <c r="Q20" s="88">
        <v>-25</v>
      </c>
      <c r="R20" s="88">
        <v>0</v>
      </c>
      <c r="S20" s="116">
        <v>0</v>
      </c>
      <c r="U20" s="115">
        <v>11.27</v>
      </c>
      <c r="V20" s="116">
        <v>-153</v>
      </c>
      <c r="W20">
        <v>-98</v>
      </c>
      <c r="X20">
        <v>0</v>
      </c>
      <c r="Y20">
        <v>11.27</v>
      </c>
      <c r="Z20">
        <v>-25</v>
      </c>
      <c r="AA20">
        <v>-30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11.37</v>
      </c>
      <c r="M21" s="116">
        <v>0</v>
      </c>
      <c r="N21" s="115">
        <v>-78</v>
      </c>
      <c r="O21" s="88">
        <v>0</v>
      </c>
      <c r="P21" s="88">
        <v>-95</v>
      </c>
      <c r="Q21" s="88">
        <v>-25</v>
      </c>
      <c r="R21" s="88">
        <v>0</v>
      </c>
      <c r="S21" s="116">
        <v>0</v>
      </c>
      <c r="U21" s="115">
        <v>11.37</v>
      </c>
      <c r="V21" s="116">
        <v>-198</v>
      </c>
      <c r="W21">
        <v>-78</v>
      </c>
      <c r="X21">
        <v>0</v>
      </c>
      <c r="Y21">
        <v>11.37</v>
      </c>
      <c r="Z21">
        <v>-25</v>
      </c>
      <c r="AA21">
        <v>-95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11.56</v>
      </c>
      <c r="M22" s="116">
        <v>0</v>
      </c>
      <c r="N22" s="115">
        <v>-70</v>
      </c>
      <c r="O22" s="88">
        <v>0</v>
      </c>
      <c r="P22" s="88">
        <v>-160</v>
      </c>
      <c r="Q22" s="88">
        <v>-25</v>
      </c>
      <c r="R22" s="88">
        <v>0</v>
      </c>
      <c r="S22" s="116">
        <v>0</v>
      </c>
      <c r="U22" s="115">
        <v>11.56</v>
      </c>
      <c r="V22" s="116">
        <v>-255</v>
      </c>
      <c r="W22">
        <v>-70</v>
      </c>
      <c r="X22">
        <v>0</v>
      </c>
      <c r="Y22">
        <v>11.56</v>
      </c>
      <c r="Z22">
        <v>-25</v>
      </c>
      <c r="AA22">
        <v>-160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11.75</v>
      </c>
      <c r="M23" s="116">
        <v>0</v>
      </c>
      <c r="N23" s="115">
        <v>-52</v>
      </c>
      <c r="O23" s="88">
        <v>0</v>
      </c>
      <c r="P23" s="88">
        <v>-10</v>
      </c>
      <c r="Q23" s="88">
        <v>-20</v>
      </c>
      <c r="R23" s="88">
        <v>0</v>
      </c>
      <c r="S23" s="116">
        <v>0</v>
      </c>
      <c r="U23" s="115">
        <v>11.75</v>
      </c>
      <c r="V23" s="116">
        <v>-82</v>
      </c>
      <c r="W23">
        <v>-52</v>
      </c>
      <c r="X23">
        <v>0</v>
      </c>
      <c r="Y23">
        <v>11.75</v>
      </c>
      <c r="Z23">
        <v>-20</v>
      </c>
      <c r="AA23">
        <v>-10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12.33</v>
      </c>
      <c r="M24" s="116">
        <v>0</v>
      </c>
      <c r="N24" s="115">
        <v>-43</v>
      </c>
      <c r="O24" s="88">
        <v>0</v>
      </c>
      <c r="P24" s="88">
        <v>-40</v>
      </c>
      <c r="Q24" s="88">
        <v>-20</v>
      </c>
      <c r="R24" s="88">
        <v>0</v>
      </c>
      <c r="S24" s="116">
        <v>0</v>
      </c>
      <c r="U24" s="115">
        <v>12.33</v>
      </c>
      <c r="V24" s="116">
        <v>-103</v>
      </c>
      <c r="W24">
        <v>-43</v>
      </c>
      <c r="X24">
        <v>0</v>
      </c>
      <c r="Y24">
        <v>12.33</v>
      </c>
      <c r="Z24">
        <v>-20</v>
      </c>
      <c r="AA24">
        <v>-40</v>
      </c>
    </row>
    <row r="25" spans="7:27">
      <c r="G25" t="s">
        <v>67</v>
      </c>
      <c r="H25" s="115">
        <v>0</v>
      </c>
      <c r="I25" s="88">
        <v>9.6300000000000008</v>
      </c>
      <c r="J25" s="88">
        <v>0</v>
      </c>
      <c r="K25" s="88">
        <v>0</v>
      </c>
      <c r="L25" s="88">
        <v>12.72</v>
      </c>
      <c r="M25" s="116">
        <v>0</v>
      </c>
      <c r="N25" s="115">
        <v>-28</v>
      </c>
      <c r="O25" s="88">
        <v>0</v>
      </c>
      <c r="P25" s="88">
        <v>-45</v>
      </c>
      <c r="Q25" s="88">
        <v>-20</v>
      </c>
      <c r="R25" s="88">
        <v>0</v>
      </c>
      <c r="S25" s="116">
        <v>0</v>
      </c>
      <c r="U25" s="115">
        <v>22.35</v>
      </c>
      <c r="V25" s="116">
        <v>-93</v>
      </c>
      <c r="W25">
        <v>-28</v>
      </c>
      <c r="X25">
        <v>9.6300000000000008</v>
      </c>
      <c r="Y25">
        <v>12.72</v>
      </c>
      <c r="Z25">
        <v>-20</v>
      </c>
      <c r="AA25">
        <v>-45</v>
      </c>
    </row>
    <row r="26" spans="7:27">
      <c r="G26" t="s">
        <v>68</v>
      </c>
      <c r="H26" s="115">
        <v>0</v>
      </c>
      <c r="I26" s="88">
        <v>9.6300000000000008</v>
      </c>
      <c r="J26" s="88">
        <v>0</v>
      </c>
      <c r="K26" s="88">
        <v>0</v>
      </c>
      <c r="L26" s="88">
        <v>13.68</v>
      </c>
      <c r="M26" s="116">
        <v>0</v>
      </c>
      <c r="N26" s="115">
        <v>-17</v>
      </c>
      <c r="O26" s="88">
        <v>0</v>
      </c>
      <c r="P26" s="88">
        <v>-40</v>
      </c>
      <c r="Q26" s="88">
        <v>-20</v>
      </c>
      <c r="R26" s="88">
        <v>0</v>
      </c>
      <c r="S26" s="116">
        <v>0</v>
      </c>
      <c r="U26" s="115">
        <v>23.31</v>
      </c>
      <c r="V26" s="116">
        <v>-77</v>
      </c>
      <c r="W26">
        <v>-17</v>
      </c>
      <c r="X26">
        <v>9.6300000000000008</v>
      </c>
      <c r="Y26">
        <v>13.68</v>
      </c>
      <c r="Z26">
        <v>-20</v>
      </c>
      <c r="AA26">
        <v>-40</v>
      </c>
    </row>
    <row r="27" spans="7:27">
      <c r="G27" t="s">
        <v>69</v>
      </c>
      <c r="H27" s="115">
        <v>36.6</v>
      </c>
      <c r="I27" s="88">
        <v>14.45</v>
      </c>
      <c r="J27" s="88">
        <v>0</v>
      </c>
      <c r="K27" s="88">
        <v>0</v>
      </c>
      <c r="L27" s="88">
        <v>14.64</v>
      </c>
      <c r="M27" s="116">
        <v>0</v>
      </c>
      <c r="N27" s="115">
        <v>0</v>
      </c>
      <c r="O27" s="88">
        <v>0</v>
      </c>
      <c r="P27" s="88">
        <v>-45</v>
      </c>
      <c r="Q27" s="88">
        <v>-20</v>
      </c>
      <c r="R27" s="88">
        <v>0</v>
      </c>
      <c r="S27" s="116">
        <v>0</v>
      </c>
      <c r="U27" s="115">
        <v>65.69</v>
      </c>
      <c r="V27" s="116">
        <v>-65</v>
      </c>
      <c r="W27">
        <v>36.6</v>
      </c>
      <c r="X27">
        <v>14.45</v>
      </c>
      <c r="Y27">
        <v>14.64</v>
      </c>
      <c r="Z27">
        <v>-20</v>
      </c>
      <c r="AA27">
        <v>-45</v>
      </c>
    </row>
    <row r="28" spans="7:27">
      <c r="G28" t="s">
        <v>70</v>
      </c>
      <c r="H28" s="115">
        <v>50.08</v>
      </c>
      <c r="I28" s="88">
        <v>4.82</v>
      </c>
      <c r="J28" s="88">
        <v>0</v>
      </c>
      <c r="K28" s="88">
        <v>0</v>
      </c>
      <c r="L28" s="88">
        <v>14.93</v>
      </c>
      <c r="M28" s="116">
        <v>0</v>
      </c>
      <c r="N28" s="115">
        <v>0</v>
      </c>
      <c r="O28" s="88">
        <v>0</v>
      </c>
      <c r="P28" s="88">
        <v>-20</v>
      </c>
      <c r="Q28" s="88">
        <v>-20</v>
      </c>
      <c r="R28" s="88">
        <v>0</v>
      </c>
      <c r="S28" s="116">
        <v>0</v>
      </c>
      <c r="U28" s="115">
        <v>69.83</v>
      </c>
      <c r="V28" s="116">
        <v>-40</v>
      </c>
      <c r="W28">
        <v>50.08</v>
      </c>
      <c r="X28">
        <v>4.82</v>
      </c>
      <c r="Y28">
        <v>14.93</v>
      </c>
      <c r="Z28">
        <v>-20</v>
      </c>
      <c r="AA28">
        <v>-20</v>
      </c>
    </row>
    <row r="29" spans="7:27">
      <c r="G29" t="s">
        <v>71</v>
      </c>
      <c r="H29" s="115">
        <v>87.65</v>
      </c>
      <c r="I29" s="88">
        <v>9.6300000000000008</v>
      </c>
      <c r="J29" s="88">
        <v>0</v>
      </c>
      <c r="K29" s="88">
        <v>0</v>
      </c>
      <c r="L29" s="88">
        <v>15.41</v>
      </c>
      <c r="M29" s="116">
        <v>0</v>
      </c>
      <c r="N29" s="115">
        <v>0</v>
      </c>
      <c r="O29" s="88">
        <v>0</v>
      </c>
      <c r="P29" s="88">
        <v>-25</v>
      </c>
      <c r="Q29" s="88">
        <v>-15</v>
      </c>
      <c r="R29" s="88">
        <v>0</v>
      </c>
      <c r="S29" s="116">
        <v>0</v>
      </c>
      <c r="U29" s="115">
        <v>112.69</v>
      </c>
      <c r="V29" s="116">
        <v>-40</v>
      </c>
      <c r="W29">
        <v>87.65</v>
      </c>
      <c r="X29">
        <v>9.6300000000000008</v>
      </c>
      <c r="Y29">
        <v>15.41</v>
      </c>
      <c r="Z29">
        <v>-15</v>
      </c>
      <c r="AA29">
        <v>-25</v>
      </c>
    </row>
    <row r="30" spans="7:27">
      <c r="G30" t="s">
        <v>72</v>
      </c>
      <c r="H30" s="115">
        <v>95.35</v>
      </c>
      <c r="I30" s="88">
        <v>9.6300000000000008</v>
      </c>
      <c r="J30" s="88">
        <v>0</v>
      </c>
      <c r="K30" s="88">
        <v>0</v>
      </c>
      <c r="L30" s="88">
        <v>16.86</v>
      </c>
      <c r="M30" s="116">
        <v>0</v>
      </c>
      <c r="N30" s="115">
        <v>0</v>
      </c>
      <c r="O30" s="88">
        <v>0</v>
      </c>
      <c r="P30" s="88">
        <v>-25</v>
      </c>
      <c r="Q30" s="88">
        <v>-15</v>
      </c>
      <c r="R30" s="88">
        <v>0</v>
      </c>
      <c r="S30" s="116">
        <v>0</v>
      </c>
      <c r="U30" s="115">
        <v>121.84</v>
      </c>
      <c r="V30" s="116">
        <v>-40</v>
      </c>
      <c r="W30">
        <v>95.35</v>
      </c>
      <c r="X30">
        <v>9.6300000000000008</v>
      </c>
      <c r="Y30">
        <v>16.86</v>
      </c>
      <c r="Z30">
        <v>-15</v>
      </c>
      <c r="AA30">
        <v>-25</v>
      </c>
    </row>
    <row r="31" spans="7:27">
      <c r="G31" t="s">
        <v>73</v>
      </c>
      <c r="H31" s="115">
        <v>50.08</v>
      </c>
      <c r="I31" s="88">
        <v>14.45</v>
      </c>
      <c r="J31" s="88">
        <v>0</v>
      </c>
      <c r="K31" s="88">
        <v>0</v>
      </c>
      <c r="L31" s="88">
        <v>17.82</v>
      </c>
      <c r="M31" s="116">
        <v>0</v>
      </c>
      <c r="N31" s="115">
        <v>0</v>
      </c>
      <c r="O31" s="88">
        <v>0</v>
      </c>
      <c r="P31" s="88">
        <v>-30</v>
      </c>
      <c r="Q31" s="88">
        <v>-10</v>
      </c>
      <c r="R31" s="88">
        <v>0</v>
      </c>
      <c r="S31" s="116">
        <v>0</v>
      </c>
      <c r="U31" s="115">
        <v>82.35</v>
      </c>
      <c r="V31" s="116">
        <v>-40</v>
      </c>
      <c r="W31">
        <v>50.08</v>
      </c>
      <c r="X31">
        <v>14.45</v>
      </c>
      <c r="Y31">
        <v>17.82</v>
      </c>
      <c r="Z31">
        <v>-10</v>
      </c>
      <c r="AA31">
        <v>-30</v>
      </c>
    </row>
    <row r="32" spans="7:27">
      <c r="G32" t="s">
        <v>74</v>
      </c>
      <c r="H32" s="115">
        <v>67.42</v>
      </c>
      <c r="I32" s="88">
        <v>28.9</v>
      </c>
      <c r="J32" s="88">
        <v>0</v>
      </c>
      <c r="K32" s="88">
        <v>0</v>
      </c>
      <c r="L32" s="88">
        <v>18.98</v>
      </c>
      <c r="M32" s="116">
        <v>0</v>
      </c>
      <c r="N32" s="115">
        <v>0</v>
      </c>
      <c r="O32" s="88">
        <v>0</v>
      </c>
      <c r="P32" s="88">
        <v>-30</v>
      </c>
      <c r="Q32" s="88">
        <v>-10</v>
      </c>
      <c r="R32" s="88">
        <v>0</v>
      </c>
      <c r="S32" s="116">
        <v>0</v>
      </c>
      <c r="U32" s="115">
        <v>115.3</v>
      </c>
      <c r="V32" s="116">
        <v>-40</v>
      </c>
      <c r="W32">
        <v>67.42</v>
      </c>
      <c r="X32">
        <v>28.9</v>
      </c>
      <c r="Y32">
        <v>18.98</v>
      </c>
      <c r="Z32">
        <v>-10</v>
      </c>
      <c r="AA32">
        <v>-30</v>
      </c>
    </row>
    <row r="33" spans="7:27">
      <c r="G33" t="s">
        <v>75</v>
      </c>
      <c r="H33" s="115">
        <v>75.13</v>
      </c>
      <c r="I33" s="88">
        <v>20.23</v>
      </c>
      <c r="J33" s="88">
        <v>0</v>
      </c>
      <c r="K33" s="88">
        <v>0</v>
      </c>
      <c r="L33" s="88">
        <v>19.260000000000002</v>
      </c>
      <c r="M33" s="116">
        <v>0</v>
      </c>
      <c r="N33" s="115">
        <v>0</v>
      </c>
      <c r="O33" s="88">
        <v>0</v>
      </c>
      <c r="P33" s="88">
        <v>-45</v>
      </c>
      <c r="Q33" s="88">
        <v>-10</v>
      </c>
      <c r="R33" s="88">
        <v>0</v>
      </c>
      <c r="S33" s="116">
        <v>0</v>
      </c>
      <c r="U33" s="115">
        <v>114.62</v>
      </c>
      <c r="V33" s="116">
        <v>-55</v>
      </c>
      <c r="W33">
        <v>75.13</v>
      </c>
      <c r="X33">
        <v>20.23</v>
      </c>
      <c r="Y33">
        <v>19.260000000000002</v>
      </c>
      <c r="Z33">
        <v>-10</v>
      </c>
      <c r="AA33">
        <v>-45</v>
      </c>
    </row>
    <row r="34" spans="7:27">
      <c r="G34" t="s">
        <v>76</v>
      </c>
      <c r="H34" s="115">
        <v>68.38</v>
      </c>
      <c r="I34" s="88">
        <v>20.23</v>
      </c>
      <c r="J34" s="88">
        <v>0</v>
      </c>
      <c r="K34" s="88">
        <v>0</v>
      </c>
      <c r="L34" s="88">
        <v>18.59</v>
      </c>
      <c r="M34" s="116">
        <v>0</v>
      </c>
      <c r="N34" s="115">
        <v>0</v>
      </c>
      <c r="O34" s="88">
        <v>0</v>
      </c>
      <c r="P34" s="88">
        <v>-15</v>
      </c>
      <c r="Q34" s="88">
        <v>-10</v>
      </c>
      <c r="R34" s="88">
        <v>0</v>
      </c>
      <c r="S34" s="116">
        <v>0</v>
      </c>
      <c r="U34" s="115">
        <v>107.2</v>
      </c>
      <c r="V34" s="116">
        <v>-25</v>
      </c>
      <c r="W34">
        <v>68.38</v>
      </c>
      <c r="X34">
        <v>20.23</v>
      </c>
      <c r="Y34">
        <v>18.59</v>
      </c>
      <c r="Z34">
        <v>-10</v>
      </c>
      <c r="AA34">
        <v>-15</v>
      </c>
    </row>
    <row r="35" spans="7:27">
      <c r="G35" t="s">
        <v>77</v>
      </c>
      <c r="H35" s="115">
        <v>2.89</v>
      </c>
      <c r="I35" s="88">
        <v>19.27</v>
      </c>
      <c r="J35" s="88">
        <v>0</v>
      </c>
      <c r="K35" s="88">
        <v>0</v>
      </c>
      <c r="L35" s="88">
        <v>18.010000000000002</v>
      </c>
      <c r="M35" s="116">
        <v>0</v>
      </c>
      <c r="N35" s="115">
        <v>0</v>
      </c>
      <c r="O35" s="88">
        <v>0</v>
      </c>
      <c r="P35" s="88">
        <v>-170</v>
      </c>
      <c r="Q35" s="88">
        <v>0</v>
      </c>
      <c r="R35" s="88">
        <v>0</v>
      </c>
      <c r="S35" s="116">
        <v>0</v>
      </c>
      <c r="U35" s="115">
        <v>40.17</v>
      </c>
      <c r="V35" s="116">
        <v>-170</v>
      </c>
      <c r="W35">
        <v>2.89</v>
      </c>
      <c r="X35">
        <v>19.27</v>
      </c>
      <c r="Y35">
        <v>18.010000000000002</v>
      </c>
      <c r="Z35">
        <v>0</v>
      </c>
      <c r="AA35">
        <v>-170</v>
      </c>
    </row>
    <row r="36" spans="7:27">
      <c r="G36" t="s">
        <v>78</v>
      </c>
      <c r="H36" s="115">
        <v>8.67</v>
      </c>
      <c r="I36" s="88">
        <v>23.12</v>
      </c>
      <c r="J36" s="88">
        <v>0</v>
      </c>
      <c r="K36" s="88">
        <v>0</v>
      </c>
      <c r="L36" s="88">
        <v>18.3</v>
      </c>
      <c r="M36" s="116">
        <v>0</v>
      </c>
      <c r="N36" s="115">
        <v>0</v>
      </c>
      <c r="O36" s="88">
        <v>0</v>
      </c>
      <c r="P36" s="88">
        <v>-65</v>
      </c>
      <c r="Q36" s="88">
        <v>0</v>
      </c>
      <c r="R36" s="88">
        <v>0</v>
      </c>
      <c r="S36" s="116">
        <v>0</v>
      </c>
      <c r="U36" s="115">
        <v>50.09</v>
      </c>
      <c r="V36" s="116">
        <v>-65</v>
      </c>
      <c r="W36">
        <v>8.67</v>
      </c>
      <c r="X36">
        <v>23.12</v>
      </c>
      <c r="Y36">
        <v>18.3</v>
      </c>
      <c r="Z36">
        <v>0</v>
      </c>
      <c r="AA36">
        <v>-65</v>
      </c>
    </row>
    <row r="37" spans="7:27">
      <c r="G37" t="s">
        <v>79</v>
      </c>
      <c r="H37" s="115">
        <v>44.3</v>
      </c>
      <c r="I37" s="88">
        <v>31.79</v>
      </c>
      <c r="J37" s="88">
        <v>0</v>
      </c>
      <c r="K37" s="88">
        <v>0</v>
      </c>
      <c r="L37" s="88">
        <v>18.010000000000002</v>
      </c>
      <c r="M37" s="116">
        <v>0</v>
      </c>
      <c r="N37" s="115">
        <v>0</v>
      </c>
      <c r="O37" s="88">
        <v>0</v>
      </c>
      <c r="P37" s="88">
        <v>-80</v>
      </c>
      <c r="Q37" s="88">
        <v>0</v>
      </c>
      <c r="R37" s="88">
        <v>0</v>
      </c>
      <c r="S37" s="116">
        <v>0</v>
      </c>
      <c r="U37" s="115">
        <v>94.1</v>
      </c>
      <c r="V37" s="116">
        <v>-80</v>
      </c>
      <c r="W37">
        <v>44.3</v>
      </c>
      <c r="X37">
        <v>31.79</v>
      </c>
      <c r="Y37">
        <v>18.010000000000002</v>
      </c>
      <c r="Z37">
        <v>0</v>
      </c>
      <c r="AA37">
        <v>-80</v>
      </c>
    </row>
    <row r="38" spans="7:27">
      <c r="G38" t="s">
        <v>80</v>
      </c>
      <c r="H38" s="115">
        <v>58.76</v>
      </c>
      <c r="I38" s="88">
        <v>33.71</v>
      </c>
      <c r="J38" s="88">
        <v>0</v>
      </c>
      <c r="K38" s="88">
        <v>0</v>
      </c>
      <c r="L38" s="88">
        <v>17.14</v>
      </c>
      <c r="M38" s="116">
        <v>0</v>
      </c>
      <c r="N38" s="115">
        <v>0</v>
      </c>
      <c r="O38" s="88">
        <v>0</v>
      </c>
      <c r="P38" s="88">
        <v>-80</v>
      </c>
      <c r="Q38" s="88">
        <v>0</v>
      </c>
      <c r="R38" s="88">
        <v>0</v>
      </c>
      <c r="S38" s="116">
        <v>0</v>
      </c>
      <c r="U38" s="115">
        <v>109.61</v>
      </c>
      <c r="V38" s="116">
        <v>-80</v>
      </c>
      <c r="W38">
        <v>58.76</v>
      </c>
      <c r="X38">
        <v>33.71</v>
      </c>
      <c r="Y38">
        <v>17.14</v>
      </c>
      <c r="Z38">
        <v>0</v>
      </c>
      <c r="AA38">
        <v>-80</v>
      </c>
    </row>
    <row r="39" spans="7:27">
      <c r="G39" t="s">
        <v>81</v>
      </c>
      <c r="H39" s="115">
        <v>49.13</v>
      </c>
      <c r="I39" s="88">
        <v>49.12</v>
      </c>
      <c r="J39" s="88">
        <v>0</v>
      </c>
      <c r="K39" s="88">
        <v>0</v>
      </c>
      <c r="L39" s="88">
        <v>16.37</v>
      </c>
      <c r="M39" s="116">
        <v>0</v>
      </c>
      <c r="N39" s="115">
        <v>0</v>
      </c>
      <c r="O39" s="88">
        <v>0</v>
      </c>
      <c r="P39" s="88">
        <v>-80</v>
      </c>
      <c r="Q39" s="88">
        <v>0</v>
      </c>
      <c r="R39" s="88">
        <v>0</v>
      </c>
      <c r="S39" s="116">
        <v>0</v>
      </c>
      <c r="U39" s="115">
        <v>114.62</v>
      </c>
      <c r="V39" s="116">
        <v>-80</v>
      </c>
      <c r="W39">
        <v>49.13</v>
      </c>
      <c r="X39">
        <v>49.12</v>
      </c>
      <c r="Y39">
        <v>16.37</v>
      </c>
      <c r="Z39">
        <v>0</v>
      </c>
      <c r="AA39">
        <v>-80</v>
      </c>
    </row>
    <row r="40" spans="7:27">
      <c r="G40" t="s">
        <v>82</v>
      </c>
      <c r="H40" s="115">
        <v>54.9</v>
      </c>
      <c r="I40" s="88">
        <v>42.38</v>
      </c>
      <c r="J40" s="88">
        <v>0</v>
      </c>
      <c r="K40" s="88">
        <v>0</v>
      </c>
      <c r="L40" s="88">
        <v>14.74</v>
      </c>
      <c r="M40" s="116">
        <v>0</v>
      </c>
      <c r="N40" s="115">
        <v>0</v>
      </c>
      <c r="O40" s="88">
        <v>0</v>
      </c>
      <c r="P40" s="88">
        <v>-70</v>
      </c>
      <c r="Q40" s="88">
        <v>0</v>
      </c>
      <c r="R40" s="88">
        <v>0</v>
      </c>
      <c r="S40" s="116">
        <v>0</v>
      </c>
      <c r="U40" s="115">
        <v>112.02</v>
      </c>
      <c r="V40" s="116">
        <v>-70</v>
      </c>
      <c r="W40">
        <v>54.9</v>
      </c>
      <c r="X40">
        <v>42.38</v>
      </c>
      <c r="Y40">
        <v>14.74</v>
      </c>
      <c r="Z40">
        <v>0</v>
      </c>
      <c r="AA40">
        <v>-70</v>
      </c>
    </row>
    <row r="41" spans="7:27">
      <c r="G41" t="s">
        <v>83</v>
      </c>
      <c r="H41" s="115">
        <v>56.82</v>
      </c>
      <c r="I41" s="88">
        <v>52.98</v>
      </c>
      <c r="J41" s="88">
        <v>0</v>
      </c>
      <c r="K41" s="88">
        <v>0</v>
      </c>
      <c r="L41" s="88">
        <v>14.26</v>
      </c>
      <c r="M41" s="116">
        <v>0</v>
      </c>
      <c r="N41" s="115">
        <v>0</v>
      </c>
      <c r="O41" s="88">
        <v>0</v>
      </c>
      <c r="P41" s="88">
        <v>-100</v>
      </c>
      <c r="Q41" s="88">
        <v>0</v>
      </c>
      <c r="R41" s="88">
        <v>0</v>
      </c>
      <c r="S41" s="116">
        <v>0</v>
      </c>
      <c r="U41" s="115">
        <v>124.06</v>
      </c>
      <c r="V41" s="116">
        <v>-100</v>
      </c>
      <c r="W41">
        <v>56.82</v>
      </c>
      <c r="X41">
        <v>52.98</v>
      </c>
      <c r="Y41">
        <v>14.26</v>
      </c>
      <c r="Z41">
        <v>0</v>
      </c>
      <c r="AA41">
        <v>-100</v>
      </c>
    </row>
    <row r="42" spans="7:27">
      <c r="G42" t="s">
        <v>84</v>
      </c>
      <c r="H42" s="115">
        <v>58.76</v>
      </c>
      <c r="I42" s="88">
        <v>59.71</v>
      </c>
      <c r="J42" s="88">
        <v>0</v>
      </c>
      <c r="K42" s="88">
        <v>0</v>
      </c>
      <c r="L42" s="88">
        <v>13.97</v>
      </c>
      <c r="M42" s="116">
        <v>0</v>
      </c>
      <c r="N42" s="115">
        <v>0</v>
      </c>
      <c r="O42" s="88">
        <v>0</v>
      </c>
      <c r="P42" s="88">
        <v>-100</v>
      </c>
      <c r="Q42" s="88">
        <v>0</v>
      </c>
      <c r="R42" s="88">
        <v>0</v>
      </c>
      <c r="S42" s="116">
        <v>0</v>
      </c>
      <c r="U42" s="115">
        <v>132.44</v>
      </c>
      <c r="V42" s="116">
        <v>-100</v>
      </c>
      <c r="W42">
        <v>58.76</v>
      </c>
      <c r="X42">
        <v>59.71</v>
      </c>
      <c r="Y42">
        <v>13.97</v>
      </c>
      <c r="Z42">
        <v>0</v>
      </c>
      <c r="AA42">
        <v>-100</v>
      </c>
    </row>
    <row r="43" spans="7:27">
      <c r="G43" t="s">
        <v>85</v>
      </c>
      <c r="H43" s="115">
        <v>97.29</v>
      </c>
      <c r="I43" s="88">
        <v>46.23</v>
      </c>
      <c r="J43" s="88">
        <v>0</v>
      </c>
      <c r="K43" s="88">
        <v>0</v>
      </c>
      <c r="L43" s="88">
        <v>13.29</v>
      </c>
      <c r="M43" s="116">
        <v>0</v>
      </c>
      <c r="N43" s="115">
        <v>0</v>
      </c>
      <c r="O43" s="88">
        <v>0</v>
      </c>
      <c r="P43" s="88">
        <v>-170</v>
      </c>
      <c r="Q43" s="88">
        <v>0</v>
      </c>
      <c r="R43" s="88">
        <v>0</v>
      </c>
      <c r="S43" s="116">
        <v>0</v>
      </c>
      <c r="U43" s="115">
        <v>156.81</v>
      </c>
      <c r="V43" s="116">
        <v>-170</v>
      </c>
      <c r="W43">
        <v>97.29</v>
      </c>
      <c r="X43">
        <v>46.23</v>
      </c>
      <c r="Y43">
        <v>13.29</v>
      </c>
      <c r="Z43">
        <v>0</v>
      </c>
      <c r="AA43">
        <v>-170</v>
      </c>
    </row>
    <row r="44" spans="7:27">
      <c r="G44" t="s">
        <v>86</v>
      </c>
      <c r="H44" s="115">
        <v>100.17</v>
      </c>
      <c r="I44" s="88">
        <v>39.49</v>
      </c>
      <c r="J44" s="88">
        <v>0</v>
      </c>
      <c r="K44" s="88">
        <v>0</v>
      </c>
      <c r="L44" s="88">
        <v>12.81</v>
      </c>
      <c r="M44" s="116">
        <v>0</v>
      </c>
      <c r="N44" s="115">
        <v>0</v>
      </c>
      <c r="O44" s="88">
        <v>0</v>
      </c>
      <c r="P44" s="88">
        <v>-150</v>
      </c>
      <c r="Q44" s="88">
        <v>0</v>
      </c>
      <c r="R44" s="88">
        <v>0</v>
      </c>
      <c r="S44" s="116">
        <v>0</v>
      </c>
      <c r="U44" s="115">
        <v>152.47</v>
      </c>
      <c r="V44" s="116">
        <v>-150</v>
      </c>
      <c r="W44">
        <v>100.17</v>
      </c>
      <c r="X44">
        <v>39.49</v>
      </c>
      <c r="Y44">
        <v>12.81</v>
      </c>
      <c r="Z44">
        <v>0</v>
      </c>
      <c r="AA44">
        <v>-150</v>
      </c>
    </row>
    <row r="45" spans="7:27">
      <c r="G45" t="s">
        <v>87</v>
      </c>
      <c r="H45" s="115">
        <v>90.55</v>
      </c>
      <c r="I45" s="88">
        <v>48.16</v>
      </c>
      <c r="J45" s="88">
        <v>0</v>
      </c>
      <c r="K45" s="88">
        <v>0</v>
      </c>
      <c r="L45" s="88">
        <v>12.71</v>
      </c>
      <c r="M45" s="116">
        <v>0</v>
      </c>
      <c r="N45" s="115">
        <v>0</v>
      </c>
      <c r="O45" s="88">
        <v>0</v>
      </c>
      <c r="P45" s="88">
        <v>-100</v>
      </c>
      <c r="Q45" s="88">
        <v>0</v>
      </c>
      <c r="R45" s="88">
        <v>0</v>
      </c>
      <c r="S45" s="116">
        <v>0</v>
      </c>
      <c r="U45" s="115">
        <v>151.41999999999999</v>
      </c>
      <c r="V45" s="116">
        <v>-100</v>
      </c>
      <c r="W45">
        <v>90.55</v>
      </c>
      <c r="X45">
        <v>48.16</v>
      </c>
      <c r="Y45">
        <v>12.71</v>
      </c>
      <c r="Z45">
        <v>0</v>
      </c>
      <c r="AA45">
        <v>-100</v>
      </c>
    </row>
    <row r="46" spans="7:27">
      <c r="G46" t="s">
        <v>88</v>
      </c>
      <c r="H46" s="115">
        <v>98.25</v>
      </c>
      <c r="I46" s="88">
        <v>43.34</v>
      </c>
      <c r="J46" s="88">
        <v>0</v>
      </c>
      <c r="K46" s="88">
        <v>0</v>
      </c>
      <c r="L46" s="88">
        <v>12.23</v>
      </c>
      <c r="M46" s="116">
        <v>0</v>
      </c>
      <c r="N46" s="115">
        <v>0</v>
      </c>
      <c r="O46" s="88">
        <v>0</v>
      </c>
      <c r="P46" s="88">
        <v>-100</v>
      </c>
      <c r="Q46" s="88">
        <v>0</v>
      </c>
      <c r="R46" s="88">
        <v>0</v>
      </c>
      <c r="S46" s="116">
        <v>0</v>
      </c>
      <c r="U46" s="115">
        <v>153.82</v>
      </c>
      <c r="V46" s="116">
        <v>-100</v>
      </c>
      <c r="W46">
        <v>98.25</v>
      </c>
      <c r="X46">
        <v>43.34</v>
      </c>
      <c r="Y46">
        <v>12.23</v>
      </c>
      <c r="Z46">
        <v>0</v>
      </c>
      <c r="AA46">
        <v>-100</v>
      </c>
    </row>
    <row r="47" spans="7:27">
      <c r="G47" t="s">
        <v>89</v>
      </c>
      <c r="H47" s="115">
        <v>82.84</v>
      </c>
      <c r="I47" s="88">
        <v>37.56</v>
      </c>
      <c r="J47" s="88">
        <v>0</v>
      </c>
      <c r="K47" s="88">
        <v>0</v>
      </c>
      <c r="L47" s="88">
        <v>11.46</v>
      </c>
      <c r="M47" s="116">
        <v>0</v>
      </c>
      <c r="N47" s="115">
        <v>0</v>
      </c>
      <c r="O47" s="88">
        <v>0</v>
      </c>
      <c r="P47" s="88">
        <v>-90</v>
      </c>
      <c r="Q47" s="88">
        <v>0</v>
      </c>
      <c r="R47" s="88">
        <v>0</v>
      </c>
      <c r="S47" s="116">
        <v>0</v>
      </c>
      <c r="U47" s="115">
        <v>131.86000000000001</v>
      </c>
      <c r="V47" s="116">
        <v>-90</v>
      </c>
      <c r="W47">
        <v>82.84</v>
      </c>
      <c r="X47">
        <v>37.56</v>
      </c>
      <c r="Y47">
        <v>11.46</v>
      </c>
      <c r="Z47">
        <v>0</v>
      </c>
      <c r="AA47">
        <v>-90</v>
      </c>
    </row>
    <row r="48" spans="7:27">
      <c r="G48" t="s">
        <v>90</v>
      </c>
      <c r="H48" s="115">
        <v>74.16</v>
      </c>
      <c r="I48" s="88">
        <v>35.64</v>
      </c>
      <c r="J48" s="88">
        <v>0</v>
      </c>
      <c r="K48" s="88">
        <v>0</v>
      </c>
      <c r="L48" s="88">
        <v>11.08</v>
      </c>
      <c r="M48" s="116">
        <v>0</v>
      </c>
      <c r="N48" s="115">
        <v>0</v>
      </c>
      <c r="O48" s="88">
        <v>0</v>
      </c>
      <c r="P48" s="88">
        <v>-95</v>
      </c>
      <c r="Q48" s="88">
        <v>0</v>
      </c>
      <c r="R48" s="88">
        <v>0</v>
      </c>
      <c r="S48" s="116">
        <v>0</v>
      </c>
      <c r="U48" s="115">
        <v>120.88</v>
      </c>
      <c r="V48" s="116">
        <v>-95</v>
      </c>
      <c r="W48">
        <v>74.16</v>
      </c>
      <c r="X48">
        <v>35.64</v>
      </c>
      <c r="Y48">
        <v>11.08</v>
      </c>
      <c r="Z48">
        <v>0</v>
      </c>
      <c r="AA48">
        <v>-95</v>
      </c>
    </row>
    <row r="49" spans="7:27">
      <c r="G49" t="s">
        <v>91</v>
      </c>
      <c r="H49" s="115">
        <v>88.61</v>
      </c>
      <c r="I49" s="88">
        <v>31.79</v>
      </c>
      <c r="J49" s="88">
        <v>0</v>
      </c>
      <c r="K49" s="88">
        <v>0</v>
      </c>
      <c r="L49" s="88">
        <v>9.92</v>
      </c>
      <c r="M49" s="116">
        <v>0</v>
      </c>
      <c r="N49" s="115">
        <v>0</v>
      </c>
      <c r="O49" s="88">
        <v>0</v>
      </c>
      <c r="P49" s="88">
        <v>-50</v>
      </c>
      <c r="Q49" s="88">
        <v>0</v>
      </c>
      <c r="R49" s="88">
        <v>0</v>
      </c>
      <c r="S49" s="116">
        <v>0</v>
      </c>
      <c r="U49" s="115">
        <v>130.32</v>
      </c>
      <c r="V49" s="116">
        <v>-50</v>
      </c>
      <c r="W49">
        <v>88.61</v>
      </c>
      <c r="X49">
        <v>31.79</v>
      </c>
      <c r="Y49">
        <v>9.92</v>
      </c>
      <c r="Z49">
        <v>0</v>
      </c>
      <c r="AA49">
        <v>-50</v>
      </c>
    </row>
    <row r="50" spans="7:27">
      <c r="G50" t="s">
        <v>92</v>
      </c>
      <c r="H50" s="115">
        <v>67.430000000000007</v>
      </c>
      <c r="I50" s="88">
        <v>25.04</v>
      </c>
      <c r="J50" s="88">
        <v>0</v>
      </c>
      <c r="K50" s="88">
        <v>0</v>
      </c>
      <c r="L50" s="88">
        <v>9.34</v>
      </c>
      <c r="M50" s="116">
        <v>0</v>
      </c>
      <c r="N50" s="115">
        <v>0</v>
      </c>
      <c r="O50" s="88">
        <v>0</v>
      </c>
      <c r="P50" s="88">
        <v>-65</v>
      </c>
      <c r="Q50" s="88">
        <v>0</v>
      </c>
      <c r="R50" s="88">
        <v>0</v>
      </c>
      <c r="S50" s="116">
        <v>0</v>
      </c>
      <c r="U50" s="115">
        <v>101.81</v>
      </c>
      <c r="V50" s="116">
        <v>-65</v>
      </c>
      <c r="W50">
        <v>67.430000000000007</v>
      </c>
      <c r="X50">
        <v>25.04</v>
      </c>
      <c r="Y50">
        <v>9.34</v>
      </c>
      <c r="Z50">
        <v>0</v>
      </c>
      <c r="AA50">
        <v>-65</v>
      </c>
    </row>
    <row r="51" spans="7:27">
      <c r="G51" t="s">
        <v>93</v>
      </c>
      <c r="H51" s="115">
        <v>55.87</v>
      </c>
      <c r="I51" s="88">
        <v>30.82</v>
      </c>
      <c r="J51" s="88">
        <v>0</v>
      </c>
      <c r="K51" s="88">
        <v>0</v>
      </c>
      <c r="L51" s="88">
        <v>8.9600000000000009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95.65</v>
      </c>
      <c r="V51" s="116">
        <v>0</v>
      </c>
      <c r="W51">
        <v>55.87</v>
      </c>
      <c r="X51">
        <v>30.82</v>
      </c>
      <c r="Y51">
        <v>8.9600000000000009</v>
      </c>
      <c r="Z51">
        <v>0</v>
      </c>
      <c r="AA51">
        <v>0</v>
      </c>
    </row>
    <row r="52" spans="7:27">
      <c r="G52" t="s">
        <v>94</v>
      </c>
      <c r="H52" s="115">
        <v>43.35</v>
      </c>
      <c r="I52" s="88">
        <v>26.97</v>
      </c>
      <c r="J52" s="88">
        <v>0</v>
      </c>
      <c r="K52" s="88">
        <v>0</v>
      </c>
      <c r="L52" s="88">
        <v>7.99</v>
      </c>
      <c r="M52" s="116">
        <v>0</v>
      </c>
      <c r="N52" s="115">
        <v>0</v>
      </c>
      <c r="O52" s="88">
        <v>0</v>
      </c>
      <c r="P52" s="88">
        <v>-6</v>
      </c>
      <c r="Q52" s="88">
        <v>0</v>
      </c>
      <c r="R52" s="88">
        <v>0</v>
      </c>
      <c r="S52" s="116">
        <v>0</v>
      </c>
      <c r="U52" s="115">
        <v>78.31</v>
      </c>
      <c r="V52" s="116">
        <v>-6</v>
      </c>
      <c r="W52">
        <v>43.35</v>
      </c>
      <c r="X52">
        <v>26.97</v>
      </c>
      <c r="Y52">
        <v>7.99</v>
      </c>
      <c r="Z52">
        <v>0</v>
      </c>
      <c r="AA52">
        <v>-6</v>
      </c>
    </row>
    <row r="53" spans="7:27">
      <c r="G53" t="s">
        <v>95</v>
      </c>
      <c r="H53" s="115">
        <v>25.05</v>
      </c>
      <c r="I53" s="88">
        <v>21.19</v>
      </c>
      <c r="J53" s="88">
        <v>0</v>
      </c>
      <c r="K53" s="88">
        <v>0</v>
      </c>
      <c r="L53" s="88">
        <v>7.99</v>
      </c>
      <c r="M53" s="116">
        <v>0</v>
      </c>
      <c r="N53" s="115">
        <v>0</v>
      </c>
      <c r="O53" s="88">
        <v>0</v>
      </c>
      <c r="P53" s="88">
        <v>-55</v>
      </c>
      <c r="Q53" s="88">
        <v>0</v>
      </c>
      <c r="R53" s="88">
        <v>0</v>
      </c>
      <c r="S53" s="116">
        <v>0</v>
      </c>
      <c r="U53" s="115">
        <v>54.23</v>
      </c>
      <c r="V53" s="116">
        <v>-55</v>
      </c>
      <c r="W53">
        <v>25.05</v>
      </c>
      <c r="X53">
        <v>21.19</v>
      </c>
      <c r="Y53">
        <v>7.99</v>
      </c>
      <c r="Z53">
        <v>0</v>
      </c>
      <c r="AA53">
        <v>-55</v>
      </c>
    </row>
    <row r="54" spans="7:27">
      <c r="G54" t="s">
        <v>96</v>
      </c>
      <c r="H54" s="115">
        <v>0</v>
      </c>
      <c r="I54" s="88">
        <v>4.82</v>
      </c>
      <c r="J54" s="88">
        <v>0</v>
      </c>
      <c r="K54" s="88">
        <v>0</v>
      </c>
      <c r="L54" s="88">
        <v>7.03</v>
      </c>
      <c r="M54" s="116">
        <v>0</v>
      </c>
      <c r="N54" s="115">
        <v>0</v>
      </c>
      <c r="O54" s="88">
        <v>0</v>
      </c>
      <c r="P54" s="88">
        <v>-50</v>
      </c>
      <c r="Q54" s="88">
        <v>0</v>
      </c>
      <c r="R54" s="88">
        <v>0</v>
      </c>
      <c r="S54" s="116">
        <v>0</v>
      </c>
      <c r="U54" s="115">
        <v>11.85</v>
      </c>
      <c r="V54" s="116">
        <v>-50</v>
      </c>
      <c r="W54">
        <v>0</v>
      </c>
      <c r="X54">
        <v>4.82</v>
      </c>
      <c r="Y54">
        <v>7.03</v>
      </c>
      <c r="Z54">
        <v>0</v>
      </c>
      <c r="AA54">
        <v>-50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6.36</v>
      </c>
      <c r="M55" s="116">
        <v>0</v>
      </c>
      <c r="N55" s="115">
        <v>-12</v>
      </c>
      <c r="O55" s="88">
        <v>0</v>
      </c>
      <c r="P55" s="88">
        <v>-80</v>
      </c>
      <c r="Q55" s="88">
        <v>0</v>
      </c>
      <c r="R55" s="88">
        <v>0</v>
      </c>
      <c r="S55" s="116">
        <v>0</v>
      </c>
      <c r="U55" s="115">
        <v>6.36</v>
      </c>
      <c r="V55" s="116">
        <v>-92</v>
      </c>
      <c r="W55">
        <v>-12</v>
      </c>
      <c r="X55">
        <v>0</v>
      </c>
      <c r="Y55">
        <v>6.36</v>
      </c>
      <c r="Z55">
        <v>0</v>
      </c>
      <c r="AA55">
        <v>-80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6.07</v>
      </c>
      <c r="M56" s="116">
        <v>0</v>
      </c>
      <c r="N56" s="115">
        <v>-11</v>
      </c>
      <c r="O56" s="88">
        <v>0</v>
      </c>
      <c r="P56" s="88">
        <v>-95</v>
      </c>
      <c r="Q56" s="88">
        <v>0</v>
      </c>
      <c r="R56" s="88">
        <v>0</v>
      </c>
      <c r="S56" s="116">
        <v>0</v>
      </c>
      <c r="U56" s="115">
        <v>6.07</v>
      </c>
      <c r="V56" s="116">
        <v>-106</v>
      </c>
      <c r="W56">
        <v>-11</v>
      </c>
      <c r="X56">
        <v>0</v>
      </c>
      <c r="Y56">
        <v>6.07</v>
      </c>
      <c r="Z56">
        <v>0</v>
      </c>
      <c r="AA56">
        <v>-95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5.49</v>
      </c>
      <c r="M57" s="116">
        <v>0</v>
      </c>
      <c r="N57" s="115">
        <v>-14</v>
      </c>
      <c r="O57" s="88">
        <v>0</v>
      </c>
      <c r="P57" s="88">
        <v>-52</v>
      </c>
      <c r="Q57" s="88">
        <v>0</v>
      </c>
      <c r="R57" s="88">
        <v>0</v>
      </c>
      <c r="S57" s="116">
        <v>0</v>
      </c>
      <c r="U57" s="115">
        <v>5.49</v>
      </c>
      <c r="V57" s="116">
        <v>-66</v>
      </c>
      <c r="W57">
        <v>-14</v>
      </c>
      <c r="X57">
        <v>0</v>
      </c>
      <c r="Y57">
        <v>5.49</v>
      </c>
      <c r="Z57">
        <v>0</v>
      </c>
      <c r="AA57">
        <v>-52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4.82</v>
      </c>
      <c r="M58" s="116">
        <v>0</v>
      </c>
      <c r="N58" s="115">
        <v>-15</v>
      </c>
      <c r="O58" s="88">
        <v>0</v>
      </c>
      <c r="P58" s="88">
        <v>-32</v>
      </c>
      <c r="Q58" s="88">
        <v>0</v>
      </c>
      <c r="R58" s="88">
        <v>0</v>
      </c>
      <c r="S58" s="116">
        <v>0</v>
      </c>
      <c r="U58" s="115">
        <v>4.82</v>
      </c>
      <c r="V58" s="116">
        <v>-47</v>
      </c>
      <c r="W58">
        <v>-15</v>
      </c>
      <c r="X58">
        <v>0</v>
      </c>
      <c r="Y58">
        <v>4.82</v>
      </c>
      <c r="Z58">
        <v>0</v>
      </c>
      <c r="AA58">
        <v>-32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4.82</v>
      </c>
      <c r="M59" s="116">
        <v>0</v>
      </c>
      <c r="N59" s="115">
        <v>0</v>
      </c>
      <c r="O59" s="88">
        <v>0</v>
      </c>
      <c r="P59" s="88">
        <v>-15</v>
      </c>
      <c r="Q59" s="88">
        <v>0</v>
      </c>
      <c r="R59" s="88">
        <v>0</v>
      </c>
      <c r="S59" s="116">
        <v>0</v>
      </c>
      <c r="U59" s="115">
        <v>4.82</v>
      </c>
      <c r="V59" s="116">
        <v>-15</v>
      </c>
      <c r="W59">
        <v>0</v>
      </c>
      <c r="X59">
        <v>0</v>
      </c>
      <c r="Y59">
        <v>4.82</v>
      </c>
      <c r="Z59">
        <v>0</v>
      </c>
      <c r="AA59">
        <v>-15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4.82</v>
      </c>
      <c r="M60" s="116">
        <v>0</v>
      </c>
      <c r="N60" s="115">
        <v>0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4.82</v>
      </c>
      <c r="V60" s="116">
        <v>-10</v>
      </c>
      <c r="W60">
        <v>0</v>
      </c>
      <c r="X60">
        <v>0</v>
      </c>
      <c r="Y60">
        <v>4.82</v>
      </c>
      <c r="Z60">
        <v>0</v>
      </c>
      <c r="AA60">
        <v>-10</v>
      </c>
    </row>
    <row r="61" spans="7:27">
      <c r="G61" t="s">
        <v>103</v>
      </c>
      <c r="H61" s="115">
        <v>5.78</v>
      </c>
      <c r="I61" s="88">
        <v>0</v>
      </c>
      <c r="J61" s="88">
        <v>0</v>
      </c>
      <c r="K61" s="88">
        <v>0</v>
      </c>
      <c r="L61" s="88">
        <v>5.3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11.08</v>
      </c>
      <c r="V61" s="116">
        <v>0</v>
      </c>
      <c r="W61">
        <v>5.78</v>
      </c>
      <c r="X61">
        <v>0</v>
      </c>
      <c r="Y61">
        <v>5.3</v>
      </c>
      <c r="Z61">
        <v>0</v>
      </c>
      <c r="AA61">
        <v>0</v>
      </c>
    </row>
    <row r="62" spans="7:27">
      <c r="G62" t="s">
        <v>104</v>
      </c>
      <c r="H62" s="115">
        <v>4.82</v>
      </c>
      <c r="I62" s="88">
        <v>0</v>
      </c>
      <c r="J62" s="88">
        <v>0</v>
      </c>
      <c r="K62" s="88">
        <v>0</v>
      </c>
      <c r="L62" s="88">
        <v>5.49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10.31</v>
      </c>
      <c r="V62" s="116">
        <v>0</v>
      </c>
      <c r="W62">
        <v>4.82</v>
      </c>
      <c r="X62">
        <v>0</v>
      </c>
      <c r="Y62">
        <v>5.49</v>
      </c>
      <c r="Z62">
        <v>0</v>
      </c>
      <c r="AA62">
        <v>0</v>
      </c>
    </row>
    <row r="63" spans="7:27">
      <c r="G63" t="s">
        <v>105</v>
      </c>
      <c r="H63" s="115">
        <v>7.71</v>
      </c>
      <c r="I63" s="88">
        <v>19.260000000000002</v>
      </c>
      <c r="J63" s="88">
        <v>0</v>
      </c>
      <c r="K63" s="88">
        <v>0</v>
      </c>
      <c r="L63" s="88">
        <v>5.49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32.46</v>
      </c>
      <c r="V63" s="116">
        <v>0</v>
      </c>
      <c r="W63">
        <v>7.71</v>
      </c>
      <c r="X63">
        <v>19.260000000000002</v>
      </c>
      <c r="Y63">
        <v>5.49</v>
      </c>
      <c r="Z63">
        <v>0</v>
      </c>
      <c r="AA63">
        <v>0</v>
      </c>
    </row>
    <row r="64" spans="7:27">
      <c r="G64" t="s">
        <v>106</v>
      </c>
      <c r="H64" s="115">
        <v>11.56</v>
      </c>
      <c r="I64" s="88">
        <v>0</v>
      </c>
      <c r="J64" s="88">
        <v>0</v>
      </c>
      <c r="K64" s="88">
        <v>0</v>
      </c>
      <c r="L64" s="88">
        <v>5.78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17.34</v>
      </c>
      <c r="V64" s="116">
        <v>0</v>
      </c>
      <c r="W64">
        <v>11.56</v>
      </c>
      <c r="X64">
        <v>0</v>
      </c>
      <c r="Y64">
        <v>5.78</v>
      </c>
      <c r="Z64">
        <v>0</v>
      </c>
      <c r="AA64">
        <v>0</v>
      </c>
    </row>
    <row r="65" spans="7:27">
      <c r="G65" t="s">
        <v>107</v>
      </c>
      <c r="H65" s="115">
        <v>36.6</v>
      </c>
      <c r="I65" s="88">
        <v>4.82</v>
      </c>
      <c r="J65" s="88">
        <v>0</v>
      </c>
      <c r="K65" s="88">
        <v>0</v>
      </c>
      <c r="L65" s="88">
        <v>6.74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48.16</v>
      </c>
      <c r="V65" s="116">
        <v>0</v>
      </c>
      <c r="W65">
        <v>36.6</v>
      </c>
      <c r="X65">
        <v>4.82</v>
      </c>
      <c r="Y65">
        <v>6.74</v>
      </c>
      <c r="Z65">
        <v>0</v>
      </c>
      <c r="AA65">
        <v>0</v>
      </c>
    </row>
    <row r="66" spans="7:27">
      <c r="G66" t="s">
        <v>108</v>
      </c>
      <c r="H66" s="115">
        <v>54.9</v>
      </c>
      <c r="I66" s="88">
        <v>24.08</v>
      </c>
      <c r="J66" s="88">
        <v>0</v>
      </c>
      <c r="K66" s="88">
        <v>0</v>
      </c>
      <c r="L66" s="88">
        <v>7.71</v>
      </c>
      <c r="M66" s="116">
        <v>0</v>
      </c>
      <c r="N66" s="115">
        <v>0</v>
      </c>
      <c r="O66" s="88">
        <v>0</v>
      </c>
      <c r="P66" s="88">
        <v>-50</v>
      </c>
      <c r="Q66" s="88">
        <v>0</v>
      </c>
      <c r="R66" s="88">
        <v>0</v>
      </c>
      <c r="S66" s="116">
        <v>0</v>
      </c>
      <c r="U66" s="115">
        <v>86.69</v>
      </c>
      <c r="V66" s="116">
        <v>-50</v>
      </c>
      <c r="W66">
        <v>54.9</v>
      </c>
      <c r="X66">
        <v>24.08</v>
      </c>
      <c r="Y66">
        <v>7.71</v>
      </c>
      <c r="Z66">
        <v>0</v>
      </c>
      <c r="AA66">
        <v>-50</v>
      </c>
    </row>
    <row r="67" spans="7:27">
      <c r="G67" t="s">
        <v>109</v>
      </c>
      <c r="H67" s="115">
        <v>65.489999999999995</v>
      </c>
      <c r="I67" s="88">
        <v>24.08</v>
      </c>
      <c r="J67" s="88">
        <v>0</v>
      </c>
      <c r="K67" s="88">
        <v>0</v>
      </c>
      <c r="L67" s="88">
        <v>7.71</v>
      </c>
      <c r="M67" s="116">
        <v>0</v>
      </c>
      <c r="N67" s="115">
        <v>0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>
        <v>97.28</v>
      </c>
      <c r="V67" s="116">
        <v>-20</v>
      </c>
      <c r="W67">
        <v>65.489999999999995</v>
      </c>
      <c r="X67">
        <v>24.08</v>
      </c>
      <c r="Y67">
        <v>7.71</v>
      </c>
      <c r="Z67">
        <v>0</v>
      </c>
      <c r="AA67">
        <v>-20</v>
      </c>
    </row>
    <row r="68" spans="7:27">
      <c r="G68" t="s">
        <v>110</v>
      </c>
      <c r="H68" s="115">
        <v>77.05</v>
      </c>
      <c r="I68" s="88">
        <v>28.9</v>
      </c>
      <c r="J68" s="88">
        <v>0</v>
      </c>
      <c r="K68" s="88">
        <v>0</v>
      </c>
      <c r="L68" s="88">
        <v>8.67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114.62</v>
      </c>
      <c r="V68" s="116">
        <v>0</v>
      </c>
      <c r="W68">
        <v>77.05</v>
      </c>
      <c r="X68">
        <v>28.9</v>
      </c>
      <c r="Y68">
        <v>8.67</v>
      </c>
      <c r="Z68">
        <v>0</v>
      </c>
      <c r="AA68">
        <v>0</v>
      </c>
    </row>
    <row r="69" spans="7:27">
      <c r="G69" t="s">
        <v>111</v>
      </c>
      <c r="H69" s="115">
        <v>85.73</v>
      </c>
      <c r="I69" s="88">
        <v>32.75</v>
      </c>
      <c r="J69" s="88">
        <v>0</v>
      </c>
      <c r="K69" s="88">
        <v>0</v>
      </c>
      <c r="L69" s="88">
        <v>9.6300000000000008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128.11000000000001</v>
      </c>
      <c r="V69" s="116">
        <v>0</v>
      </c>
      <c r="W69">
        <v>85.73</v>
      </c>
      <c r="X69">
        <v>32.75</v>
      </c>
      <c r="Y69">
        <v>9.6300000000000008</v>
      </c>
      <c r="Z69">
        <v>0</v>
      </c>
      <c r="AA69">
        <v>0</v>
      </c>
    </row>
    <row r="70" spans="7:27">
      <c r="G70" t="s">
        <v>112</v>
      </c>
      <c r="H70" s="115">
        <v>64.53</v>
      </c>
      <c r="I70" s="88">
        <v>49.12</v>
      </c>
      <c r="J70" s="88">
        <v>0</v>
      </c>
      <c r="K70" s="88">
        <v>0</v>
      </c>
      <c r="L70" s="88">
        <v>10.6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124.25</v>
      </c>
      <c r="V70" s="116">
        <v>0</v>
      </c>
      <c r="W70">
        <v>64.53</v>
      </c>
      <c r="X70">
        <v>49.12</v>
      </c>
      <c r="Y70">
        <v>10.6</v>
      </c>
      <c r="Z70">
        <v>0</v>
      </c>
      <c r="AA70">
        <v>0</v>
      </c>
    </row>
    <row r="71" spans="7:27">
      <c r="G71" t="s">
        <v>113</v>
      </c>
      <c r="H71" s="115">
        <v>66.459999999999994</v>
      </c>
      <c r="I71" s="88">
        <v>58.76</v>
      </c>
      <c r="J71" s="88">
        <v>0</v>
      </c>
      <c r="K71" s="88">
        <v>0</v>
      </c>
      <c r="L71" s="88">
        <v>12.52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137.74</v>
      </c>
      <c r="V71" s="116">
        <v>0</v>
      </c>
      <c r="W71">
        <v>66.459999999999994</v>
      </c>
      <c r="X71">
        <v>58.76</v>
      </c>
      <c r="Y71">
        <v>12.52</v>
      </c>
      <c r="Z71">
        <v>0</v>
      </c>
      <c r="AA71">
        <v>0</v>
      </c>
    </row>
    <row r="72" spans="7:27">
      <c r="G72" t="s">
        <v>114</v>
      </c>
      <c r="H72" s="115">
        <v>76.09</v>
      </c>
      <c r="I72" s="88">
        <v>62.61</v>
      </c>
      <c r="J72" s="88">
        <v>0</v>
      </c>
      <c r="K72" s="88">
        <v>0</v>
      </c>
      <c r="L72" s="88">
        <v>13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151.69999999999999</v>
      </c>
      <c r="V72" s="116">
        <v>0</v>
      </c>
      <c r="W72">
        <v>76.09</v>
      </c>
      <c r="X72">
        <v>62.61</v>
      </c>
      <c r="Y72">
        <v>13</v>
      </c>
      <c r="Z72">
        <v>0</v>
      </c>
      <c r="AA72">
        <v>0</v>
      </c>
    </row>
    <row r="73" spans="7:27">
      <c r="G73" t="s">
        <v>115</v>
      </c>
      <c r="H73" s="115">
        <v>75.13</v>
      </c>
      <c r="I73" s="88">
        <v>54.9</v>
      </c>
      <c r="J73" s="88">
        <v>0</v>
      </c>
      <c r="K73" s="88">
        <v>0</v>
      </c>
      <c r="L73" s="88">
        <v>13.97</v>
      </c>
      <c r="M73" s="116">
        <v>0</v>
      </c>
      <c r="N73" s="115">
        <v>0</v>
      </c>
      <c r="O73" s="88">
        <v>0</v>
      </c>
      <c r="P73" s="88">
        <v>-10</v>
      </c>
      <c r="Q73" s="88">
        <v>0</v>
      </c>
      <c r="R73" s="88">
        <v>0</v>
      </c>
      <c r="S73" s="116">
        <v>0</v>
      </c>
      <c r="U73" s="115">
        <v>144</v>
      </c>
      <c r="V73" s="116">
        <v>-10</v>
      </c>
      <c r="W73">
        <v>75.13</v>
      </c>
      <c r="X73">
        <v>54.9</v>
      </c>
      <c r="Y73">
        <v>13.97</v>
      </c>
      <c r="Z73">
        <v>0</v>
      </c>
      <c r="AA73">
        <v>-10</v>
      </c>
    </row>
    <row r="74" spans="7:27">
      <c r="G74" t="s">
        <v>116</v>
      </c>
      <c r="H74" s="115">
        <v>62.61</v>
      </c>
      <c r="I74" s="88">
        <v>35.64</v>
      </c>
      <c r="J74" s="88">
        <v>77.05</v>
      </c>
      <c r="K74" s="88">
        <v>0</v>
      </c>
      <c r="L74" s="88">
        <v>14.45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189.75</v>
      </c>
      <c r="V74" s="116">
        <v>0</v>
      </c>
      <c r="W74">
        <v>62.61</v>
      </c>
      <c r="X74">
        <v>35.64</v>
      </c>
      <c r="Y74">
        <v>14.45</v>
      </c>
      <c r="Z74">
        <v>0</v>
      </c>
      <c r="AA74">
        <v>77.05</v>
      </c>
    </row>
    <row r="75" spans="7:27">
      <c r="G75" t="s">
        <v>117</v>
      </c>
      <c r="H75" s="115">
        <v>72.239999999999995</v>
      </c>
      <c r="I75" s="88">
        <v>33.71</v>
      </c>
      <c r="J75" s="88">
        <v>48.16</v>
      </c>
      <c r="K75" s="88">
        <v>0</v>
      </c>
      <c r="L75" s="88">
        <v>14.45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168.56</v>
      </c>
      <c r="V75" s="116">
        <v>0</v>
      </c>
      <c r="W75">
        <v>72.239999999999995</v>
      </c>
      <c r="X75">
        <v>33.71</v>
      </c>
      <c r="Y75">
        <v>14.45</v>
      </c>
      <c r="Z75">
        <v>0</v>
      </c>
      <c r="AA75">
        <v>48.16</v>
      </c>
    </row>
    <row r="76" spans="7:27">
      <c r="G76" t="s">
        <v>118</v>
      </c>
      <c r="H76" s="115">
        <v>68.38</v>
      </c>
      <c r="I76" s="88">
        <v>28.9</v>
      </c>
      <c r="J76" s="88">
        <v>0</v>
      </c>
      <c r="K76" s="88">
        <v>0</v>
      </c>
      <c r="L76" s="88">
        <v>15.41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112.69</v>
      </c>
      <c r="V76" s="116">
        <v>0</v>
      </c>
      <c r="W76">
        <v>68.38</v>
      </c>
      <c r="X76">
        <v>28.9</v>
      </c>
      <c r="Y76">
        <v>15.41</v>
      </c>
      <c r="Z76">
        <v>0</v>
      </c>
      <c r="AA76">
        <v>0</v>
      </c>
    </row>
    <row r="77" spans="7:27">
      <c r="G77" t="s">
        <v>119</v>
      </c>
      <c r="H77" s="115">
        <v>100.17</v>
      </c>
      <c r="I77" s="88">
        <v>28.9</v>
      </c>
      <c r="J77" s="88">
        <v>0</v>
      </c>
      <c r="K77" s="88">
        <v>0</v>
      </c>
      <c r="L77" s="88">
        <v>15.89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144.96</v>
      </c>
      <c r="V77" s="116">
        <v>0</v>
      </c>
      <c r="W77">
        <v>100.17</v>
      </c>
      <c r="X77">
        <v>28.9</v>
      </c>
      <c r="Y77">
        <v>15.89</v>
      </c>
      <c r="Z77">
        <v>0</v>
      </c>
      <c r="AA77">
        <v>0</v>
      </c>
    </row>
    <row r="78" spans="7:27">
      <c r="G78" t="s">
        <v>120</v>
      </c>
      <c r="H78" s="115">
        <v>100.17</v>
      </c>
      <c r="I78" s="88">
        <v>32.75</v>
      </c>
      <c r="J78" s="88">
        <v>0</v>
      </c>
      <c r="K78" s="88">
        <v>0</v>
      </c>
      <c r="L78" s="88">
        <v>17.05</v>
      </c>
      <c r="M78" s="116">
        <v>0</v>
      </c>
      <c r="N78" s="115">
        <v>0</v>
      </c>
      <c r="O78" s="88">
        <v>0</v>
      </c>
      <c r="P78" s="88">
        <v>-15</v>
      </c>
      <c r="Q78" s="88">
        <v>0</v>
      </c>
      <c r="R78" s="88">
        <v>0</v>
      </c>
      <c r="S78" s="116">
        <v>0</v>
      </c>
      <c r="U78" s="115">
        <v>149.97</v>
      </c>
      <c r="V78" s="116">
        <v>-15</v>
      </c>
      <c r="W78">
        <v>100.17</v>
      </c>
      <c r="X78">
        <v>32.75</v>
      </c>
      <c r="Y78">
        <v>17.05</v>
      </c>
      <c r="Z78">
        <v>0</v>
      </c>
      <c r="AA78">
        <v>-15</v>
      </c>
    </row>
    <row r="79" spans="7:27">
      <c r="G79" t="s">
        <v>121</v>
      </c>
      <c r="H79" s="115">
        <v>84.76</v>
      </c>
      <c r="I79" s="88">
        <v>30.82</v>
      </c>
      <c r="J79" s="88">
        <v>0</v>
      </c>
      <c r="K79" s="88">
        <v>0</v>
      </c>
      <c r="L79" s="88">
        <v>17.34</v>
      </c>
      <c r="M79" s="116">
        <v>0</v>
      </c>
      <c r="N79" s="115">
        <v>0</v>
      </c>
      <c r="O79" s="88">
        <v>0</v>
      </c>
      <c r="P79" s="88">
        <v>-60</v>
      </c>
      <c r="Q79" s="88">
        <v>0</v>
      </c>
      <c r="R79" s="88">
        <v>0</v>
      </c>
      <c r="S79" s="116">
        <v>0</v>
      </c>
      <c r="U79" s="115">
        <v>132.91999999999999</v>
      </c>
      <c r="V79" s="116">
        <v>-60</v>
      </c>
      <c r="W79">
        <v>84.76</v>
      </c>
      <c r="X79">
        <v>30.82</v>
      </c>
      <c r="Y79">
        <v>17.34</v>
      </c>
      <c r="Z79">
        <v>0</v>
      </c>
      <c r="AA79">
        <v>-60</v>
      </c>
    </row>
    <row r="80" spans="7:27">
      <c r="G80" t="s">
        <v>122</v>
      </c>
      <c r="H80" s="115">
        <v>77.05</v>
      </c>
      <c r="I80" s="88">
        <v>21.19</v>
      </c>
      <c r="J80" s="88">
        <v>0</v>
      </c>
      <c r="K80" s="88">
        <v>0</v>
      </c>
      <c r="L80" s="88">
        <v>17.34</v>
      </c>
      <c r="M80" s="116">
        <v>0</v>
      </c>
      <c r="N80" s="115">
        <v>0</v>
      </c>
      <c r="O80" s="88">
        <v>0</v>
      </c>
      <c r="P80" s="88">
        <v>-63</v>
      </c>
      <c r="Q80" s="88">
        <v>0</v>
      </c>
      <c r="R80" s="88">
        <v>0</v>
      </c>
      <c r="S80" s="116">
        <v>0</v>
      </c>
      <c r="U80" s="115">
        <v>115.58</v>
      </c>
      <c r="V80" s="116">
        <v>-63</v>
      </c>
      <c r="W80">
        <v>77.05</v>
      </c>
      <c r="X80">
        <v>21.19</v>
      </c>
      <c r="Y80">
        <v>17.34</v>
      </c>
      <c r="Z80">
        <v>0</v>
      </c>
      <c r="AA80">
        <v>-63</v>
      </c>
    </row>
    <row r="81" spans="7:27">
      <c r="G81" t="s">
        <v>123</v>
      </c>
      <c r="H81" s="115">
        <v>40.450000000000003</v>
      </c>
      <c r="I81" s="88">
        <v>24.08</v>
      </c>
      <c r="J81" s="88">
        <v>0</v>
      </c>
      <c r="K81" s="88">
        <v>0</v>
      </c>
      <c r="L81" s="88">
        <v>17.05</v>
      </c>
      <c r="M81" s="116">
        <v>0</v>
      </c>
      <c r="N81" s="115">
        <v>0</v>
      </c>
      <c r="O81" s="88">
        <v>0</v>
      </c>
      <c r="P81" s="88">
        <v>-90</v>
      </c>
      <c r="Q81" s="88">
        <v>0</v>
      </c>
      <c r="R81" s="88">
        <v>0</v>
      </c>
      <c r="S81" s="116">
        <v>0</v>
      </c>
      <c r="U81" s="115">
        <v>81.58</v>
      </c>
      <c r="V81" s="116">
        <v>-90</v>
      </c>
      <c r="W81">
        <v>40.450000000000003</v>
      </c>
      <c r="X81">
        <v>24.08</v>
      </c>
      <c r="Y81">
        <v>17.05</v>
      </c>
      <c r="Z81">
        <v>0</v>
      </c>
      <c r="AA81">
        <v>-90</v>
      </c>
    </row>
    <row r="82" spans="7:27">
      <c r="G82" t="s">
        <v>124</v>
      </c>
      <c r="H82" s="115">
        <v>26.97</v>
      </c>
      <c r="I82" s="88">
        <v>33.71</v>
      </c>
      <c r="J82" s="88">
        <v>0</v>
      </c>
      <c r="K82" s="88">
        <v>0</v>
      </c>
      <c r="L82" s="88">
        <v>16.86</v>
      </c>
      <c r="M82" s="116">
        <v>0</v>
      </c>
      <c r="N82" s="115">
        <v>0</v>
      </c>
      <c r="O82" s="88">
        <v>0</v>
      </c>
      <c r="P82" s="88">
        <v>-95</v>
      </c>
      <c r="Q82" s="88">
        <v>0</v>
      </c>
      <c r="R82" s="88">
        <v>0</v>
      </c>
      <c r="S82" s="116">
        <v>0</v>
      </c>
      <c r="U82" s="115">
        <v>77.540000000000006</v>
      </c>
      <c r="V82" s="116">
        <v>-95</v>
      </c>
      <c r="W82">
        <v>26.97</v>
      </c>
      <c r="X82">
        <v>33.71</v>
      </c>
      <c r="Y82">
        <v>16.86</v>
      </c>
      <c r="Z82">
        <v>0</v>
      </c>
      <c r="AA82">
        <v>-95</v>
      </c>
    </row>
    <row r="83" spans="7:27">
      <c r="G83" t="s">
        <v>125</v>
      </c>
      <c r="H83" s="115">
        <v>9.6300000000000008</v>
      </c>
      <c r="I83" s="88">
        <v>50.09</v>
      </c>
      <c r="J83" s="88">
        <v>0</v>
      </c>
      <c r="K83" s="88">
        <v>0</v>
      </c>
      <c r="L83" s="88">
        <v>16.37</v>
      </c>
      <c r="M83" s="116">
        <v>0</v>
      </c>
      <c r="N83" s="115">
        <v>0</v>
      </c>
      <c r="O83" s="88">
        <v>0</v>
      </c>
      <c r="P83" s="88">
        <v>-110</v>
      </c>
      <c r="Q83" s="88">
        <v>0</v>
      </c>
      <c r="R83" s="88">
        <v>0</v>
      </c>
      <c r="S83" s="116">
        <v>0</v>
      </c>
      <c r="U83" s="115">
        <v>76.09</v>
      </c>
      <c r="V83" s="116">
        <v>-110</v>
      </c>
      <c r="W83">
        <v>9.6300000000000008</v>
      </c>
      <c r="X83">
        <v>50.09</v>
      </c>
      <c r="Y83">
        <v>16.37</v>
      </c>
      <c r="Z83">
        <v>0</v>
      </c>
      <c r="AA83">
        <v>-110</v>
      </c>
    </row>
    <row r="84" spans="7:27">
      <c r="G84" t="s">
        <v>126</v>
      </c>
      <c r="H84" s="115">
        <v>6.74</v>
      </c>
      <c r="I84" s="88">
        <v>34.68</v>
      </c>
      <c r="J84" s="88">
        <v>0</v>
      </c>
      <c r="K84" s="88">
        <v>0</v>
      </c>
      <c r="L84" s="88">
        <v>15.99</v>
      </c>
      <c r="M84" s="116">
        <v>0</v>
      </c>
      <c r="N84" s="115">
        <v>0</v>
      </c>
      <c r="O84" s="88">
        <v>0</v>
      </c>
      <c r="P84" s="88">
        <v>-110</v>
      </c>
      <c r="Q84" s="88">
        <v>0</v>
      </c>
      <c r="R84" s="88">
        <v>0</v>
      </c>
      <c r="S84" s="116">
        <v>0</v>
      </c>
      <c r="U84" s="115">
        <v>57.41</v>
      </c>
      <c r="V84" s="116">
        <v>-110</v>
      </c>
      <c r="W84">
        <v>6.74</v>
      </c>
      <c r="X84">
        <v>34.68</v>
      </c>
      <c r="Y84">
        <v>15.99</v>
      </c>
      <c r="Z84">
        <v>0</v>
      </c>
      <c r="AA84">
        <v>-110</v>
      </c>
    </row>
    <row r="85" spans="7:27">
      <c r="G85" t="s">
        <v>127</v>
      </c>
      <c r="H85" s="115">
        <v>34.68</v>
      </c>
      <c r="I85" s="88">
        <v>26.97</v>
      </c>
      <c r="J85" s="88">
        <v>0</v>
      </c>
      <c r="K85" s="88">
        <v>0</v>
      </c>
      <c r="L85" s="88">
        <v>15.41</v>
      </c>
      <c r="M85" s="116">
        <v>0</v>
      </c>
      <c r="N85" s="115">
        <v>0</v>
      </c>
      <c r="O85" s="88">
        <v>0</v>
      </c>
      <c r="P85" s="88">
        <v>-125</v>
      </c>
      <c r="Q85" s="88">
        <v>0</v>
      </c>
      <c r="R85" s="88">
        <v>0</v>
      </c>
      <c r="S85" s="116">
        <v>0</v>
      </c>
      <c r="U85" s="115">
        <v>77.06</v>
      </c>
      <c r="V85" s="116">
        <v>-125</v>
      </c>
      <c r="W85">
        <v>34.68</v>
      </c>
      <c r="X85">
        <v>26.97</v>
      </c>
      <c r="Y85">
        <v>15.41</v>
      </c>
      <c r="Z85">
        <v>0</v>
      </c>
      <c r="AA85">
        <v>-125</v>
      </c>
    </row>
    <row r="86" spans="7:27">
      <c r="G86" t="s">
        <v>128</v>
      </c>
      <c r="H86" s="115">
        <v>39.49</v>
      </c>
      <c r="I86" s="88">
        <v>24.08</v>
      </c>
      <c r="J86" s="88">
        <v>0</v>
      </c>
      <c r="K86" s="88">
        <v>0</v>
      </c>
      <c r="L86" s="88">
        <v>15.41</v>
      </c>
      <c r="M86" s="116">
        <v>0</v>
      </c>
      <c r="N86" s="115">
        <v>0</v>
      </c>
      <c r="O86" s="88">
        <v>0</v>
      </c>
      <c r="P86" s="88">
        <v>-125</v>
      </c>
      <c r="Q86" s="88">
        <v>0</v>
      </c>
      <c r="R86" s="88">
        <v>0</v>
      </c>
      <c r="S86" s="116">
        <v>0</v>
      </c>
      <c r="U86" s="115">
        <v>78.98</v>
      </c>
      <c r="V86" s="116">
        <v>-125</v>
      </c>
      <c r="W86">
        <v>39.49</v>
      </c>
      <c r="X86">
        <v>24.08</v>
      </c>
      <c r="Y86">
        <v>15.41</v>
      </c>
      <c r="Z86">
        <v>0</v>
      </c>
      <c r="AA86">
        <v>-125</v>
      </c>
    </row>
    <row r="87" spans="7:27">
      <c r="G87" t="s">
        <v>129</v>
      </c>
      <c r="H87" s="115">
        <v>38.520000000000003</v>
      </c>
      <c r="I87" s="88">
        <v>34.68</v>
      </c>
      <c r="J87" s="88">
        <v>0</v>
      </c>
      <c r="K87" s="88">
        <v>0</v>
      </c>
      <c r="L87" s="88">
        <v>15.41</v>
      </c>
      <c r="M87" s="116">
        <v>0</v>
      </c>
      <c r="N87" s="115">
        <v>0</v>
      </c>
      <c r="O87" s="88">
        <v>0</v>
      </c>
      <c r="P87" s="88">
        <v>-45</v>
      </c>
      <c r="Q87" s="88">
        <v>0</v>
      </c>
      <c r="R87" s="88">
        <v>0</v>
      </c>
      <c r="S87" s="116">
        <v>0</v>
      </c>
      <c r="U87" s="115">
        <v>88.61</v>
      </c>
      <c r="V87" s="116">
        <v>-45</v>
      </c>
      <c r="W87">
        <v>38.520000000000003</v>
      </c>
      <c r="X87">
        <v>34.68</v>
      </c>
      <c r="Y87">
        <v>15.41</v>
      </c>
      <c r="Z87">
        <v>0</v>
      </c>
      <c r="AA87">
        <v>-45</v>
      </c>
    </row>
    <row r="88" spans="7:27">
      <c r="G88" t="s">
        <v>130</v>
      </c>
      <c r="H88" s="115">
        <v>32.75</v>
      </c>
      <c r="I88" s="88">
        <v>36.6</v>
      </c>
      <c r="J88" s="88">
        <v>0</v>
      </c>
      <c r="K88" s="88">
        <v>0</v>
      </c>
      <c r="L88" s="88">
        <v>15.41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84.76</v>
      </c>
      <c r="V88" s="116">
        <v>0</v>
      </c>
      <c r="W88">
        <v>32.75</v>
      </c>
      <c r="X88">
        <v>36.6</v>
      </c>
      <c r="Y88">
        <v>15.41</v>
      </c>
      <c r="Z88">
        <v>0</v>
      </c>
      <c r="AA88">
        <v>0</v>
      </c>
    </row>
    <row r="89" spans="7:27">
      <c r="G89" t="s">
        <v>131</v>
      </c>
      <c r="H89" s="115">
        <v>15.41</v>
      </c>
      <c r="I89" s="88">
        <v>28.9</v>
      </c>
      <c r="J89" s="88">
        <v>0</v>
      </c>
      <c r="K89" s="88">
        <v>0</v>
      </c>
      <c r="L89" s="88">
        <v>14.45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58.76</v>
      </c>
      <c r="V89" s="116">
        <v>0</v>
      </c>
      <c r="W89">
        <v>15.41</v>
      </c>
      <c r="X89">
        <v>28.9</v>
      </c>
      <c r="Y89">
        <v>14.45</v>
      </c>
      <c r="Z89">
        <v>0</v>
      </c>
      <c r="AA89">
        <v>0</v>
      </c>
    </row>
    <row r="90" spans="7:27">
      <c r="G90" t="s">
        <v>132</v>
      </c>
      <c r="H90" s="115">
        <v>19.260000000000002</v>
      </c>
      <c r="I90" s="88">
        <v>24.08</v>
      </c>
      <c r="J90" s="88">
        <v>0</v>
      </c>
      <c r="K90" s="88">
        <v>0</v>
      </c>
      <c r="L90" s="88">
        <v>14.45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57.79</v>
      </c>
      <c r="V90" s="116">
        <v>0</v>
      </c>
      <c r="W90">
        <v>19.260000000000002</v>
      </c>
      <c r="X90">
        <v>24.08</v>
      </c>
      <c r="Y90">
        <v>14.45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25.04</v>
      </c>
      <c r="J91" s="88">
        <v>0</v>
      </c>
      <c r="K91" s="88">
        <v>0</v>
      </c>
      <c r="L91" s="88">
        <v>13.97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39.01</v>
      </c>
      <c r="V91" s="116">
        <v>0</v>
      </c>
      <c r="W91">
        <v>0</v>
      </c>
      <c r="X91">
        <v>25.04</v>
      </c>
      <c r="Y91">
        <v>13.97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15.42</v>
      </c>
      <c r="J92" s="88">
        <v>0</v>
      </c>
      <c r="K92" s="88">
        <v>0</v>
      </c>
      <c r="L92" s="88">
        <v>13.48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28.9</v>
      </c>
      <c r="V92" s="116">
        <v>0</v>
      </c>
      <c r="W92">
        <v>0</v>
      </c>
      <c r="X92">
        <v>15.42</v>
      </c>
      <c r="Y92">
        <v>13.48</v>
      </c>
      <c r="Z92">
        <v>0</v>
      </c>
      <c r="AA92">
        <v>0</v>
      </c>
    </row>
    <row r="93" spans="7:27">
      <c r="G93" t="s">
        <v>135</v>
      </c>
      <c r="H93" s="115">
        <v>29.86</v>
      </c>
      <c r="I93" s="88">
        <v>5.78</v>
      </c>
      <c r="J93" s="88">
        <v>0</v>
      </c>
      <c r="K93" s="88">
        <v>0</v>
      </c>
      <c r="L93" s="88">
        <v>13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48.64</v>
      </c>
      <c r="V93" s="116">
        <v>0</v>
      </c>
      <c r="W93">
        <v>29.86</v>
      </c>
      <c r="X93">
        <v>5.78</v>
      </c>
      <c r="Y93">
        <v>13</v>
      </c>
      <c r="Z93">
        <v>0</v>
      </c>
      <c r="AA93">
        <v>0</v>
      </c>
    </row>
    <row r="94" spans="7:27">
      <c r="G94" t="s">
        <v>136</v>
      </c>
      <c r="H94" s="115">
        <v>38.53</v>
      </c>
      <c r="I94" s="88">
        <v>4.82</v>
      </c>
      <c r="J94" s="88">
        <v>0</v>
      </c>
      <c r="K94" s="88">
        <v>0</v>
      </c>
      <c r="L94" s="88">
        <v>12.52</v>
      </c>
      <c r="M94" s="116">
        <v>0</v>
      </c>
      <c r="N94" s="115">
        <v>0</v>
      </c>
      <c r="O94" s="88">
        <v>0</v>
      </c>
      <c r="P94" s="88">
        <v>-20</v>
      </c>
      <c r="Q94" s="88">
        <v>0</v>
      </c>
      <c r="R94" s="88">
        <v>0</v>
      </c>
      <c r="S94" s="116">
        <v>0</v>
      </c>
      <c r="U94" s="115">
        <v>55.87</v>
      </c>
      <c r="V94" s="116">
        <v>-20</v>
      </c>
      <c r="W94">
        <v>38.53</v>
      </c>
      <c r="X94">
        <v>4.82</v>
      </c>
      <c r="Y94">
        <v>12.52</v>
      </c>
      <c r="Z94">
        <v>0</v>
      </c>
      <c r="AA94">
        <v>-20</v>
      </c>
    </row>
    <row r="95" spans="7:27">
      <c r="G95" t="s">
        <v>137</v>
      </c>
      <c r="H95" s="115">
        <v>35.64</v>
      </c>
      <c r="I95" s="88">
        <v>0</v>
      </c>
      <c r="J95" s="88">
        <v>0</v>
      </c>
      <c r="K95" s="88">
        <v>0</v>
      </c>
      <c r="L95" s="88">
        <v>12.04</v>
      </c>
      <c r="M95" s="116">
        <v>0</v>
      </c>
      <c r="N95" s="115">
        <v>0</v>
      </c>
      <c r="O95" s="88">
        <v>0</v>
      </c>
      <c r="P95" s="88">
        <v>0</v>
      </c>
      <c r="Q95" s="88">
        <v>-10</v>
      </c>
      <c r="R95" s="88">
        <v>0</v>
      </c>
      <c r="S95" s="116">
        <v>0</v>
      </c>
      <c r="U95" s="115">
        <v>47.68</v>
      </c>
      <c r="V95" s="116">
        <v>-10</v>
      </c>
      <c r="W95">
        <v>35.64</v>
      </c>
      <c r="X95">
        <v>0</v>
      </c>
      <c r="Y95">
        <v>12.04</v>
      </c>
      <c r="Z95">
        <v>-10</v>
      </c>
      <c r="AA95">
        <v>0</v>
      </c>
    </row>
    <row r="96" spans="7:27">
      <c r="G96" t="s">
        <v>138</v>
      </c>
      <c r="H96" s="115">
        <v>40.450000000000003</v>
      </c>
      <c r="I96" s="88">
        <v>4.82</v>
      </c>
      <c r="J96" s="88">
        <v>0</v>
      </c>
      <c r="K96" s="88">
        <v>0</v>
      </c>
      <c r="L96" s="88">
        <v>11.56</v>
      </c>
      <c r="M96" s="116">
        <v>0</v>
      </c>
      <c r="N96" s="115">
        <v>0</v>
      </c>
      <c r="O96" s="88">
        <v>0</v>
      </c>
      <c r="P96" s="88">
        <v>0</v>
      </c>
      <c r="Q96" s="88">
        <v>-10</v>
      </c>
      <c r="R96" s="88">
        <v>0</v>
      </c>
      <c r="S96" s="116">
        <v>0</v>
      </c>
      <c r="U96" s="115">
        <v>56.83</v>
      </c>
      <c r="V96" s="116">
        <v>-10</v>
      </c>
      <c r="W96">
        <v>40.450000000000003</v>
      </c>
      <c r="X96">
        <v>4.82</v>
      </c>
      <c r="Y96">
        <v>11.56</v>
      </c>
      <c r="Z96">
        <v>-10</v>
      </c>
      <c r="AA96">
        <v>0</v>
      </c>
    </row>
    <row r="97" spans="1:83">
      <c r="G97" t="s">
        <v>139</v>
      </c>
      <c r="H97" s="115">
        <v>59.72</v>
      </c>
      <c r="I97" s="88">
        <v>9.6300000000000008</v>
      </c>
      <c r="J97" s="88">
        <v>0</v>
      </c>
      <c r="K97" s="88">
        <v>0</v>
      </c>
      <c r="L97" s="88">
        <v>10.6</v>
      </c>
      <c r="M97" s="116">
        <v>0</v>
      </c>
      <c r="N97" s="115">
        <v>0</v>
      </c>
      <c r="O97" s="88">
        <v>0</v>
      </c>
      <c r="P97" s="88">
        <v>0</v>
      </c>
      <c r="Q97" s="88">
        <v>-10</v>
      </c>
      <c r="R97" s="88">
        <v>0</v>
      </c>
      <c r="S97" s="116">
        <v>0</v>
      </c>
      <c r="U97" s="115">
        <v>79.95</v>
      </c>
      <c r="V97" s="116">
        <v>-10</v>
      </c>
      <c r="W97">
        <v>59.72</v>
      </c>
      <c r="X97">
        <v>9.6300000000000008</v>
      </c>
      <c r="Y97">
        <v>10.6</v>
      </c>
      <c r="Z97">
        <v>-10</v>
      </c>
      <c r="AA97">
        <v>0</v>
      </c>
    </row>
    <row r="98" spans="1:83">
      <c r="G98" t="s">
        <v>140</v>
      </c>
      <c r="H98" s="115">
        <v>63.56</v>
      </c>
      <c r="I98" s="88">
        <v>14.45</v>
      </c>
      <c r="J98" s="88">
        <v>0</v>
      </c>
      <c r="K98" s="88">
        <v>0</v>
      </c>
      <c r="L98" s="88">
        <v>10.6</v>
      </c>
      <c r="M98" s="116">
        <v>0</v>
      </c>
      <c r="N98" s="115">
        <v>0</v>
      </c>
      <c r="O98" s="88">
        <v>0</v>
      </c>
      <c r="P98" s="88">
        <v>0</v>
      </c>
      <c r="Q98" s="88">
        <v>-10</v>
      </c>
      <c r="R98" s="88">
        <v>0</v>
      </c>
      <c r="S98" s="116">
        <v>0</v>
      </c>
      <c r="U98" s="115">
        <v>88.61</v>
      </c>
      <c r="V98" s="116">
        <v>-10</v>
      </c>
      <c r="W98">
        <v>63.56</v>
      </c>
      <c r="X98">
        <v>14.45</v>
      </c>
      <c r="Y98">
        <v>10.6</v>
      </c>
      <c r="Z98">
        <v>-10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0.86855499999999985</v>
      </c>
      <c r="I99" s="111">
        <f t="shared" ref="I99:BQ99" si="1">SUM(I3:I98)/4000</f>
        <v>0.4534375000000001</v>
      </c>
      <c r="J99" s="111">
        <f t="shared" si="1"/>
        <v>3.1302499999999997E-2</v>
      </c>
      <c r="K99" s="111">
        <f t="shared" si="1"/>
        <v>0</v>
      </c>
      <c r="L99" s="111">
        <f t="shared" si="1"/>
        <v>0.29173500000000008</v>
      </c>
      <c r="M99" s="111">
        <f t="shared" si="1"/>
        <v>0</v>
      </c>
      <c r="N99" s="110">
        <f t="shared" si="1"/>
        <v>-0.19550000000000001</v>
      </c>
      <c r="O99" s="111">
        <f t="shared" si="1"/>
        <v>0</v>
      </c>
      <c r="P99" s="111">
        <f t="shared" si="1"/>
        <v>-1.0582499999999999</v>
      </c>
      <c r="Q99" s="111">
        <f t="shared" si="1"/>
        <v>-0.16125</v>
      </c>
      <c r="R99" s="111">
        <f t="shared" si="1"/>
        <v>0</v>
      </c>
      <c r="S99" s="112">
        <f t="shared" si="1"/>
        <v>0</v>
      </c>
      <c r="U99" s="110">
        <f t="shared" si="1"/>
        <v>1.6450300000000002</v>
      </c>
      <c r="V99" s="112">
        <f t="shared" si="1"/>
        <v>-1.415</v>
      </c>
      <c r="W99">
        <f t="shared" si="1"/>
        <v>0.67305499999999996</v>
      </c>
      <c r="X99">
        <f t="shared" si="1"/>
        <v>0.4534375000000001</v>
      </c>
      <c r="Y99">
        <f t="shared" si="1"/>
        <v>0.29173500000000008</v>
      </c>
      <c r="Z99">
        <f t="shared" si="1"/>
        <v>-0.16125</v>
      </c>
      <c r="AA99">
        <f t="shared" si="1"/>
        <v>-1.0269474999999999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44997</v>
      </c>
      <c r="U2" s="115" t="s">
        <v>231</v>
      </c>
      <c r="V2" s="116" t="s">
        <v>230</v>
      </c>
      <c r="W2" s="30" t="s">
        <v>491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0.57999999999999996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0.57999999999999996</v>
      </c>
      <c r="W4">
        <v>0.57999999999999996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0.1</v>
      </c>
      <c r="W5">
        <v>0.1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0.28999999999999998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0.28999999999999998</v>
      </c>
      <c r="W6">
        <v>0.28999999999999998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0.77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0.77</v>
      </c>
      <c r="W13">
        <v>0.77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2.31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2.31</v>
      </c>
      <c r="W15">
        <v>2.31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1.64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1.64</v>
      </c>
      <c r="W20">
        <v>1.64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2.12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2.12</v>
      </c>
      <c r="W21">
        <v>2.12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2.31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2.31</v>
      </c>
      <c r="W22">
        <v>2.31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8.77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8.77</v>
      </c>
      <c r="W23">
        <v>8.77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8.3800000000000008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8.3800000000000008</v>
      </c>
      <c r="W24">
        <v>8.3800000000000008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10.02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10.02</v>
      </c>
      <c r="W25">
        <v>10.02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8.57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8.57</v>
      </c>
      <c r="W26">
        <v>8.57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1.1465000000000001E-2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1.1465000000000001E-2</v>
      </c>
      <c r="W99">
        <f t="shared" si="1"/>
        <v>1.1465000000000001E-2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44997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15.071197960917585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4.0000000000000008E-2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914.63923367211817</v>
      </c>
      <c r="P3" s="77">
        <v>58.87</v>
      </c>
      <c r="Q3" s="77">
        <v>33.85</v>
      </c>
      <c r="R3" s="80">
        <v>0</v>
      </c>
      <c r="S3" s="80">
        <v>0</v>
      </c>
      <c r="T3" s="78">
        <f>SUMPRODUCT(LTA!F3:AJ3,LTA!F$101:AJ$101,LTA!F$103:AJ$103)</f>
        <v>32.049999999999997</v>
      </c>
      <c r="U3" s="78">
        <f>SUMPRODUCT(LTA!F3:AJ3,LTA!F$102:AJ$102,LTA!F$103:AJ$103)</f>
        <v>61.24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28.73</v>
      </c>
      <c r="AB3" s="117">
        <f>-STOA!N3</f>
        <v>-279.61</v>
      </c>
      <c r="AC3">
        <f>SUMIF(B3:AB3,"&gt;0")*$AC$2-SUMIF(B3:AB3,"&lt;0")*($AC$2/(1-$AC$2))+SUMIF(AI3:AR3,"&gt;0")*$AC$2-SUMIF(AI3:AR3,"&lt;0")*($AC$2/(1-$AC$2))</f>
        <v>12.678222820162484</v>
      </c>
      <c r="AD3">
        <f>SUM(B3:AB3,AI3:AR3)-AC3</f>
        <v>838.20220881287332</v>
      </c>
      <c r="AE3">
        <f>'IDT-1'!B3</f>
        <v>91</v>
      </c>
      <c r="AF3" s="26"/>
      <c r="AG3">
        <f>SUM(AD3:AF3)+AT3</f>
        <v>929.20220881287332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15.071197960917585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4.0000000000000008E-2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914.63931305523192</v>
      </c>
      <c r="P4" s="77">
        <v>58.87</v>
      </c>
      <c r="Q4" s="77">
        <v>33.85</v>
      </c>
      <c r="R4" s="80">
        <v>0</v>
      </c>
      <c r="S4" s="80">
        <v>0</v>
      </c>
      <c r="T4" s="78">
        <f>SUMPRODUCT(LTA!F4:AJ4,LTA!F$101:AJ$101,LTA!F$103:AJ$103)</f>
        <v>22.65</v>
      </c>
      <c r="U4" s="78">
        <f>SUMPRODUCT(LTA!F4:AJ4,LTA!F$102:AJ$102,LTA!F$103:AJ$103)</f>
        <v>45.480000000000004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28.73</v>
      </c>
      <c r="AB4" s="117">
        <f>-STOA!N4</f>
        <v>-279.61</v>
      </c>
      <c r="AC4">
        <f t="shared" ref="AC4:AC67" si="0">SUMIF(B4:AB4,"&gt;0")*$AC$2-SUMIF(B4:AB4,"&lt;0")*($AC$2/(1-$AC$2))+SUMIF(AI4:AR4,"&gt;0")*$AC$2-SUMIF(AI4:AR4,"&lt;0")*($AC$2/(1-$AC$2))</f>
        <v>12.456815518733885</v>
      </c>
      <c r="AD4">
        <f t="shared" ref="AD4:AD67" si="1">SUM(B4:AB4,AI4:AR4)-AC4</f>
        <v>813.26369549741571</v>
      </c>
      <c r="AE4">
        <f>'IDT-1'!B4</f>
        <v>70</v>
      </c>
      <c r="AF4" s="26"/>
      <c r="AG4">
        <f t="shared" ref="AG4:AG67" si="2">SUM(AD4:AF4)+AT4</f>
        <v>883.26369549741571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15.071197960917585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4.0000000000000008E-2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914.63931305523192</v>
      </c>
      <c r="P5" s="77">
        <v>58.87</v>
      </c>
      <c r="Q5" s="77">
        <v>33.85</v>
      </c>
      <c r="R5" s="80">
        <v>0</v>
      </c>
      <c r="S5" s="80">
        <v>0</v>
      </c>
      <c r="T5" s="78">
        <f>SUMPRODUCT(LTA!F5:AJ5,LTA!F$101:AJ$101,LTA!F$103:AJ$103)</f>
        <v>22.61</v>
      </c>
      <c r="U5" s="78">
        <f>SUMPRODUCT(LTA!F5:AJ5,LTA!F$102:AJ$102,LTA!F$103:AJ$103)</f>
        <v>44.75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28.73</v>
      </c>
      <c r="AB5" s="117">
        <f>-STOA!N5</f>
        <v>-279.61</v>
      </c>
      <c r="AC5">
        <f t="shared" si="0"/>
        <v>12.325745733423149</v>
      </c>
      <c r="AD5">
        <f t="shared" si="1"/>
        <v>826.62476528272646</v>
      </c>
      <c r="AE5">
        <f>'IDT-1'!B5</f>
        <v>55</v>
      </c>
      <c r="AF5" s="26"/>
      <c r="AG5">
        <f t="shared" si="2"/>
        <v>881.62476528272646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15.071197960917585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4.0000000000000008E-2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911.13656305203187</v>
      </c>
      <c r="P6" s="77">
        <v>58.87</v>
      </c>
      <c r="Q6" s="77">
        <v>33.85</v>
      </c>
      <c r="R6" s="80">
        <v>0</v>
      </c>
      <c r="S6" s="80">
        <v>0</v>
      </c>
      <c r="T6" s="78">
        <f>SUMPRODUCT(LTA!F6:AJ6,LTA!F$101:AJ$101,LTA!F$103:AJ$103)</f>
        <v>22.56</v>
      </c>
      <c r="U6" s="78">
        <f>SUMPRODUCT(LTA!F6:AJ6,LTA!F$102:AJ$102,LTA!F$103:AJ$103)</f>
        <v>44.17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28.73</v>
      </c>
      <c r="AB6" s="117">
        <f>-STOA!N6</f>
        <v>-279.61</v>
      </c>
      <c r="AC6">
        <f t="shared" si="0"/>
        <v>12.28937753339499</v>
      </c>
      <c r="AD6">
        <f t="shared" si="1"/>
        <v>822.52838347955458</v>
      </c>
      <c r="AE6">
        <f>'IDT-1'!B6</f>
        <v>38</v>
      </c>
      <c r="AF6" s="26"/>
      <c r="AG6">
        <f t="shared" si="2"/>
        <v>860.52838347955458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15.071197960917585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4.0000000000000008E-2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912.77117980803189</v>
      </c>
      <c r="P7" s="77">
        <v>58.87</v>
      </c>
      <c r="Q7" s="77">
        <v>33.85</v>
      </c>
      <c r="R7" s="80">
        <v>0</v>
      </c>
      <c r="S7" s="80">
        <v>0</v>
      </c>
      <c r="T7" s="78">
        <f>SUMPRODUCT(LTA!F7:AJ7,LTA!F$101:AJ$101,LTA!F$103:AJ$103)</f>
        <v>22.52</v>
      </c>
      <c r="U7" s="78">
        <f>SUMPRODUCT(LTA!F7:AJ7,LTA!F$102:AJ$102,LTA!F$103:AJ$103)</f>
        <v>43.77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28.73</v>
      </c>
      <c r="AB7" s="117">
        <f>-STOA!N7</f>
        <v>-279.61</v>
      </c>
      <c r="AC7">
        <f t="shared" si="0"/>
        <v>12.42705016084779</v>
      </c>
      <c r="AD7">
        <f t="shared" si="1"/>
        <v>838.03532760810174</v>
      </c>
      <c r="AE7">
        <f>'IDT-1'!B7</f>
        <v>29</v>
      </c>
      <c r="AF7" s="26"/>
      <c r="AG7">
        <f t="shared" si="2"/>
        <v>867.03532760810174</v>
      </c>
      <c r="AI7" s="75">
        <f>PXIL!H7</f>
        <v>0</v>
      </c>
      <c r="AJ7" s="75">
        <f>PXIL!N7</f>
        <v>0</v>
      </c>
      <c r="AK7" s="75">
        <f>RTM_IEX!H7</f>
        <v>14.45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15.071197960917585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4.0000000000000008E-2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912.77117980803189</v>
      </c>
      <c r="P8" s="77">
        <v>58.87</v>
      </c>
      <c r="Q8" s="77">
        <v>33.85</v>
      </c>
      <c r="R8" s="80">
        <v>0</v>
      </c>
      <c r="S8" s="80">
        <v>0</v>
      </c>
      <c r="T8" s="78">
        <f>SUMPRODUCT(LTA!F8:AJ8,LTA!F$101:AJ$101,LTA!F$103:AJ$103)</f>
        <v>21.9</v>
      </c>
      <c r="U8" s="78">
        <f>SUMPRODUCT(LTA!F8:AJ8,LTA!F$102:AJ$102,LTA!F$103:AJ$103)</f>
        <v>42.85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28.73</v>
      </c>
      <c r="AB8" s="117">
        <f>-STOA!N8</f>
        <v>-279.61</v>
      </c>
      <c r="AC8">
        <f t="shared" si="0"/>
        <v>12.43048216084779</v>
      </c>
      <c r="AD8">
        <f t="shared" si="1"/>
        <v>838.42189560810175</v>
      </c>
      <c r="AE8">
        <f>'IDT-1'!B8</f>
        <v>15</v>
      </c>
      <c r="AF8" s="26"/>
      <c r="AG8">
        <f t="shared" si="2"/>
        <v>853.42189560810175</v>
      </c>
      <c r="AI8" s="75">
        <f>PXIL!H8</f>
        <v>0</v>
      </c>
      <c r="AJ8" s="75">
        <f>PXIL!N8</f>
        <v>0</v>
      </c>
      <c r="AK8" s="75">
        <f>RTM_IEX!H8</f>
        <v>16.38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15.071197960917585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4.0000000000000008E-2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895.13660988521247</v>
      </c>
      <c r="P9" s="77">
        <v>58.87</v>
      </c>
      <c r="Q9" s="77">
        <v>33.85</v>
      </c>
      <c r="R9" s="80">
        <v>0</v>
      </c>
      <c r="S9" s="80">
        <v>0</v>
      </c>
      <c r="T9" s="78">
        <f>SUMPRODUCT(LTA!F9:AJ9,LTA!F$101:AJ$101,LTA!F$103:AJ$103)</f>
        <v>21.52</v>
      </c>
      <c r="U9" s="78">
        <f>SUMPRODUCT(LTA!F9:AJ9,LTA!F$102:AJ$102,LTA!F$103:AJ$103)</f>
        <v>42.53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28.73</v>
      </c>
      <c r="AB9" s="117">
        <f>-STOA!N9</f>
        <v>-279.61</v>
      </c>
      <c r="AC9">
        <f t="shared" si="0"/>
        <v>12.226721945526979</v>
      </c>
      <c r="AD9">
        <f t="shared" si="1"/>
        <v>815.47108590060316</v>
      </c>
      <c r="AE9">
        <f>'IDT-1'!B9</f>
        <v>13</v>
      </c>
      <c r="AF9" s="26"/>
      <c r="AG9">
        <f t="shared" si="2"/>
        <v>828.47108590060316</v>
      </c>
      <c r="AI9" s="75">
        <f>PXIL!H9</f>
        <v>0</v>
      </c>
      <c r="AJ9" s="75">
        <f>PXIL!N9</f>
        <v>0</v>
      </c>
      <c r="AK9" s="75">
        <f>RTM_IEX!H9</f>
        <v>11.56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15.071197960917585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4.0000000000000008E-2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895.44926309709149</v>
      </c>
      <c r="P10" s="77">
        <v>58.87</v>
      </c>
      <c r="Q10" s="77">
        <v>33.839999999999996</v>
      </c>
      <c r="R10" s="80">
        <v>0</v>
      </c>
      <c r="S10" s="80">
        <v>0</v>
      </c>
      <c r="T10" s="78">
        <f>SUMPRODUCT(LTA!F10:AJ10,LTA!F$101:AJ$101,LTA!F$103:AJ$103)</f>
        <v>33.14</v>
      </c>
      <c r="U10" s="78">
        <f>SUMPRODUCT(LTA!F10:AJ10,LTA!F$102:AJ$102,LTA!F$103:AJ$103)</f>
        <v>35.450000000000003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28.73</v>
      </c>
      <c r="AB10" s="117">
        <f>-STOA!N10</f>
        <v>-279.61</v>
      </c>
      <c r="AC10">
        <f t="shared" si="0"/>
        <v>12.294769293791514</v>
      </c>
      <c r="AD10">
        <f t="shared" si="1"/>
        <v>823.13569176421765</v>
      </c>
      <c r="AE10">
        <f>'IDT-1'!B10</f>
        <v>3</v>
      </c>
      <c r="AF10" s="26"/>
      <c r="AG10">
        <f t="shared" si="2"/>
        <v>826.13569176421765</v>
      </c>
      <c r="AI10" s="75">
        <f>PXIL!H10</f>
        <v>0</v>
      </c>
      <c r="AJ10" s="75">
        <f>PXIL!N10</f>
        <v>0</v>
      </c>
      <c r="AK10" s="75">
        <f>RTM_IEX!H10</f>
        <v>14.45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15.071197960917585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4.0000000000000008E-2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896.66071165895528</v>
      </c>
      <c r="P11" s="77">
        <v>58.87</v>
      </c>
      <c r="Q11" s="77">
        <v>33.839999999999996</v>
      </c>
      <c r="R11" s="80">
        <v>0</v>
      </c>
      <c r="S11" s="80">
        <v>0</v>
      </c>
      <c r="T11" s="78">
        <f>SUMPRODUCT(LTA!F11:AJ11,LTA!F$101:AJ$101,LTA!F$103:AJ$103)</f>
        <v>32.83</v>
      </c>
      <c r="U11" s="78">
        <f>SUMPRODUCT(LTA!F11:AJ11,LTA!F$102:AJ$102,LTA!F$103:AJ$103)</f>
        <v>42.05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28.73</v>
      </c>
      <c r="AB11" s="117">
        <f>-STOA!N11</f>
        <v>-279.61</v>
      </c>
      <c r="AC11">
        <f t="shared" si="0"/>
        <v>12.233622041135915</v>
      </c>
      <c r="AD11">
        <f t="shared" si="1"/>
        <v>816.24828757873695</v>
      </c>
      <c r="AE11">
        <f>'IDT-1'!B11</f>
        <v>0</v>
      </c>
      <c r="AF11" s="26"/>
      <c r="AG11">
        <f t="shared" si="2"/>
        <v>816.24828757873695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15.071197960917585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4.0000000000000008E-2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896.66075930797115</v>
      </c>
      <c r="P12" s="77">
        <v>58.87</v>
      </c>
      <c r="Q12" s="77">
        <v>33.839999999999996</v>
      </c>
      <c r="R12" s="80">
        <v>0</v>
      </c>
      <c r="S12" s="80">
        <v>0</v>
      </c>
      <c r="T12" s="78">
        <f>SUMPRODUCT(LTA!F12:AJ12,LTA!F$101:AJ$101,LTA!F$103:AJ$103)</f>
        <v>32.379999999999995</v>
      </c>
      <c r="U12" s="78">
        <f>SUMPRODUCT(LTA!F12:AJ12,LTA!F$102:AJ$102,LTA!F$103:AJ$103)</f>
        <v>42.16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28.73</v>
      </c>
      <c r="AB12" s="117">
        <f>-STOA!N12</f>
        <v>-279.61</v>
      </c>
      <c r="AC12">
        <f t="shared" si="0"/>
        <v>12.230630460447255</v>
      </c>
      <c r="AD12">
        <f t="shared" si="1"/>
        <v>815.91132680844157</v>
      </c>
      <c r="AE12">
        <f>'IDT-1'!B12</f>
        <v>0</v>
      </c>
      <c r="AF12" s="26"/>
      <c r="AG12">
        <f t="shared" si="2"/>
        <v>815.91132680844157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15.071197960917585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4.0000000000000008E-2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920.52694109045012</v>
      </c>
      <c r="P13" s="77">
        <v>58.87</v>
      </c>
      <c r="Q13" s="77">
        <v>33.839999999999996</v>
      </c>
      <c r="R13" s="80">
        <v>0</v>
      </c>
      <c r="S13" s="80">
        <v>0</v>
      </c>
      <c r="T13" s="78">
        <f>SUMPRODUCT(LTA!F13:AJ13,LTA!F$101:AJ$101,LTA!F$103:AJ$103)</f>
        <v>32</v>
      </c>
      <c r="U13" s="78">
        <f>SUMPRODUCT(LTA!F13:AJ13,LTA!F$102:AJ$102,LTA!F$103:AJ$103)</f>
        <v>42.04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28.73</v>
      </c>
      <c r="AB13" s="117">
        <f>-STOA!N13</f>
        <v>-279.61</v>
      </c>
      <c r="AC13">
        <f t="shared" si="0"/>
        <v>12.542790390399414</v>
      </c>
      <c r="AD13">
        <f t="shared" si="1"/>
        <v>826.96534866096829</v>
      </c>
      <c r="AE13">
        <f>'IDT-1'!B13</f>
        <v>0</v>
      </c>
      <c r="AF13" s="26"/>
      <c r="AG13">
        <f t="shared" si="2"/>
        <v>826.96534866096829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15.071197960917585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4.0000000000000008E-2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922.66826865145538</v>
      </c>
      <c r="P14" s="77">
        <v>58.87</v>
      </c>
      <c r="Q14" s="77">
        <v>33.839999999999996</v>
      </c>
      <c r="R14" s="80">
        <v>0</v>
      </c>
      <c r="S14" s="80">
        <v>0</v>
      </c>
      <c r="T14" s="78">
        <f>SUMPRODUCT(LTA!F14:AJ14,LTA!F$101:AJ$101,LTA!F$103:AJ$103)</f>
        <v>24.799999999999997</v>
      </c>
      <c r="U14" s="78">
        <f>SUMPRODUCT(LTA!F14:AJ14,LTA!F$102:AJ$102,LTA!F$103:AJ$103)</f>
        <v>41.71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28.73</v>
      </c>
      <c r="AB14" s="117">
        <f>-STOA!N14</f>
        <v>-279.61</v>
      </c>
      <c r="AC14">
        <f t="shared" si="0"/>
        <v>12.504248200458456</v>
      </c>
      <c r="AD14">
        <f t="shared" si="1"/>
        <v>820.6152184119145</v>
      </c>
      <c r="AE14">
        <f>'IDT-1'!B14</f>
        <v>0</v>
      </c>
      <c r="AF14" s="26"/>
      <c r="AG14">
        <f t="shared" si="2"/>
        <v>820.6152184119145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15.071197960917585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4.0000000000000008E-2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864.54212167748881</v>
      </c>
      <c r="P15" s="77">
        <v>58.87</v>
      </c>
      <c r="Q15" s="77">
        <v>33.839999999999996</v>
      </c>
      <c r="R15" s="80">
        <v>0</v>
      </c>
      <c r="S15" s="80">
        <v>0</v>
      </c>
      <c r="T15" s="78">
        <f>SUMPRODUCT(LTA!F15:AJ15,LTA!F$101:AJ$101,LTA!F$103:AJ$103)</f>
        <v>24.68</v>
      </c>
      <c r="U15" s="78">
        <f>SUMPRODUCT(LTA!F15:AJ15,LTA!F$102:AJ$102,LTA!F$103:AJ$103)</f>
        <v>40.910000000000004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28.73</v>
      </c>
      <c r="AB15" s="117">
        <f>-STOA!N15</f>
        <v>-179.61</v>
      </c>
      <c r="AC15">
        <f t="shared" si="0"/>
        <v>11.301026287878511</v>
      </c>
      <c r="AD15">
        <f t="shared" si="1"/>
        <v>839.77229335052789</v>
      </c>
      <c r="AE15">
        <f>'IDT-1'!B15</f>
        <v>0</v>
      </c>
      <c r="AF15" s="26"/>
      <c r="AG15">
        <f t="shared" si="2"/>
        <v>839.77229335052789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15.071197960917585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4.0000000000000008E-2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864.54212167748881</v>
      </c>
      <c r="P16" s="77">
        <v>58.87</v>
      </c>
      <c r="Q16" s="77">
        <v>33.839999999999996</v>
      </c>
      <c r="R16" s="80">
        <v>0</v>
      </c>
      <c r="S16" s="80">
        <v>0</v>
      </c>
      <c r="T16" s="78">
        <f>SUMPRODUCT(LTA!F16:AJ16,LTA!F$101:AJ$101,LTA!F$103:AJ$103)</f>
        <v>24.439999999999998</v>
      </c>
      <c r="U16" s="78">
        <f>SUMPRODUCT(LTA!F16:AJ16,LTA!F$102:AJ$102,LTA!F$103:AJ$103)</f>
        <v>38.630000000000003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28.73</v>
      </c>
      <c r="AB16" s="117">
        <f>-STOA!N16</f>
        <v>-179.61</v>
      </c>
      <c r="AC16">
        <f t="shared" si="0"/>
        <v>11.287728415400707</v>
      </c>
      <c r="AD16">
        <f t="shared" si="1"/>
        <v>836.26559122300591</v>
      </c>
      <c r="AE16">
        <f>'IDT-1'!B16</f>
        <v>0</v>
      </c>
      <c r="AF16" s="26"/>
      <c r="AG16">
        <f t="shared" si="2"/>
        <v>836.26559122300591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15.071197960917585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4.0000000000000008E-2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864.54212167748881</v>
      </c>
      <c r="P17" s="77">
        <v>58.87</v>
      </c>
      <c r="Q17" s="77">
        <v>33.839999999999996</v>
      </c>
      <c r="R17" s="80">
        <v>0</v>
      </c>
      <c r="S17" s="80">
        <v>0</v>
      </c>
      <c r="T17" s="78">
        <f>SUMPRODUCT(LTA!F17:AJ17,LTA!F$101:AJ$101,LTA!F$103:AJ$103)</f>
        <v>23.79</v>
      </c>
      <c r="U17" s="78">
        <f>SUMPRODUCT(LTA!F17:AJ17,LTA!F$102:AJ$102,LTA!F$103:AJ$103)</f>
        <v>37.33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28.73</v>
      </c>
      <c r="AB17" s="117">
        <f>-STOA!N17</f>
        <v>-179.61</v>
      </c>
      <c r="AC17">
        <f t="shared" si="0"/>
        <v>11.439252838322416</v>
      </c>
      <c r="AD17">
        <f t="shared" si="1"/>
        <v>815.1640668000839</v>
      </c>
      <c r="AE17">
        <f>'IDT-1'!B17</f>
        <v>0</v>
      </c>
      <c r="AF17" s="26"/>
      <c r="AG17">
        <f t="shared" si="2"/>
        <v>815.1640668000839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15.071197960917585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4.0000000000000008E-2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864.54212167748881</v>
      </c>
      <c r="P18" s="77">
        <v>58.87</v>
      </c>
      <c r="Q18" s="77">
        <v>33.839999999999996</v>
      </c>
      <c r="R18" s="80">
        <v>0</v>
      </c>
      <c r="S18" s="80">
        <v>0</v>
      </c>
      <c r="T18" s="78">
        <f>SUMPRODUCT(LTA!F18:AJ18,LTA!F$101:AJ$101,LTA!F$103:AJ$103)</f>
        <v>23.29</v>
      </c>
      <c r="U18" s="78">
        <f>SUMPRODUCT(LTA!F18:AJ18,LTA!F$102:AJ$102,LTA!F$103:AJ$103)</f>
        <v>36.22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28.73</v>
      </c>
      <c r="AB18" s="117">
        <f>-STOA!N18</f>
        <v>-179.61</v>
      </c>
      <c r="AC18">
        <f t="shared" si="0"/>
        <v>11.380694200711439</v>
      </c>
      <c r="AD18">
        <f t="shared" si="1"/>
        <v>818.61262543769499</v>
      </c>
      <c r="AE18">
        <f>'IDT-1'!B18</f>
        <v>0</v>
      </c>
      <c r="AF18" s="26"/>
      <c r="AG18">
        <f t="shared" si="2"/>
        <v>818.61262543769499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15.071197960917585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4.0000000000000008E-2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912.79248467043203</v>
      </c>
      <c r="P19" s="77">
        <v>58.87</v>
      </c>
      <c r="Q19" s="77">
        <v>33.839999999999996</v>
      </c>
      <c r="R19" s="80">
        <v>0</v>
      </c>
      <c r="S19" s="80">
        <v>0</v>
      </c>
      <c r="T19" s="78">
        <f>SUMPRODUCT(LTA!F19:AJ19,LTA!F$101:AJ$101,LTA!F$103:AJ$103)</f>
        <v>22.86</v>
      </c>
      <c r="U19" s="78">
        <f>SUMPRODUCT(LTA!F19:AJ19,LTA!F$102:AJ$102,LTA!F$103:AJ$103)</f>
        <v>36.160000000000004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28.73</v>
      </c>
      <c r="AB19" s="117">
        <f>-STOA!N19</f>
        <v>-179.61</v>
      </c>
      <c r="AC19">
        <f t="shared" si="0"/>
        <v>12.333673046381062</v>
      </c>
      <c r="AD19">
        <f t="shared" si="1"/>
        <v>805.42000958496874</v>
      </c>
      <c r="AE19">
        <f>'IDT-1'!B19</f>
        <v>0</v>
      </c>
      <c r="AF19" s="26"/>
      <c r="AG19">
        <f t="shared" si="2"/>
        <v>805.42000958496874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-111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15.071197960917585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4.0000000000000008E-2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925.70137357740862</v>
      </c>
      <c r="P20" s="77">
        <v>58.87</v>
      </c>
      <c r="Q20" s="77">
        <v>33.839999999999996</v>
      </c>
      <c r="R20" s="80">
        <v>0</v>
      </c>
      <c r="S20" s="80">
        <v>0</v>
      </c>
      <c r="T20" s="78">
        <f>SUMPRODUCT(LTA!F20:AJ20,LTA!F$101:AJ$101,LTA!F$103:AJ$103)</f>
        <v>22.43</v>
      </c>
      <c r="U20" s="78">
        <f>SUMPRODUCT(LTA!F20:AJ20,LTA!F$102:AJ$102,LTA!F$103:AJ$103)</f>
        <v>35.44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28.73</v>
      </c>
      <c r="AB20" s="117">
        <f>-STOA!N20</f>
        <v>-179.61</v>
      </c>
      <c r="AC20">
        <f t="shared" si="0"/>
        <v>12.321735610973917</v>
      </c>
      <c r="AD20">
        <f t="shared" si="1"/>
        <v>830.19083592735251</v>
      </c>
      <c r="AE20">
        <f>'IDT-1'!B20</f>
        <v>0</v>
      </c>
      <c r="AF20" s="26"/>
      <c r="AG20">
        <f t="shared" si="2"/>
        <v>830.19083592735251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-98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15.071197960917585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4.0000000000000008E-2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930.85534162372915</v>
      </c>
      <c r="P21" s="77">
        <v>58.87</v>
      </c>
      <c r="Q21" s="77">
        <v>33.839999999999996</v>
      </c>
      <c r="R21" s="80">
        <v>0</v>
      </c>
      <c r="S21" s="80">
        <v>0</v>
      </c>
      <c r="T21" s="78">
        <f>SUMPRODUCT(LTA!F21:AJ21,LTA!F$101:AJ$101,LTA!F$103:AJ$103)</f>
        <v>22.049999999999997</v>
      </c>
      <c r="U21" s="78">
        <f>SUMPRODUCT(LTA!F21:AJ21,LTA!F$102:AJ$102,LTA!F$103:AJ$103)</f>
        <v>34.5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28.73</v>
      </c>
      <c r="AB21" s="117">
        <f>-STOA!N21</f>
        <v>-179.61</v>
      </c>
      <c r="AC21">
        <f t="shared" si="0"/>
        <v>12.177911979337628</v>
      </c>
      <c r="AD21">
        <f t="shared" si="1"/>
        <v>854.16862760530898</v>
      </c>
      <c r="AE21">
        <f>'IDT-1'!B21</f>
        <v>0</v>
      </c>
      <c r="AF21" s="26"/>
      <c r="AG21">
        <f t="shared" si="2"/>
        <v>854.16862760530898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15.071197960917585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4.0000000000000008E-2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939.16547143683874</v>
      </c>
      <c r="P22" s="77">
        <v>58.87</v>
      </c>
      <c r="Q22" s="77">
        <v>33.839999999999996</v>
      </c>
      <c r="R22" s="80">
        <v>0</v>
      </c>
      <c r="S22" s="80">
        <v>0</v>
      </c>
      <c r="T22" s="78">
        <f>SUMPRODUCT(LTA!F22:AJ22,LTA!F$101:AJ$101,LTA!F$103:AJ$103)</f>
        <v>21.61</v>
      </c>
      <c r="U22" s="78">
        <f>SUMPRODUCT(LTA!F22:AJ22,LTA!F$102:AJ$102,LTA!F$103:AJ$103)</f>
        <v>33.61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28.73</v>
      </c>
      <c r="AB22" s="117">
        <f>-STOA!N22</f>
        <v>-179.61</v>
      </c>
      <c r="AC22">
        <f t="shared" si="0"/>
        <v>12.168312101515429</v>
      </c>
      <c r="AD22">
        <f t="shared" si="1"/>
        <v>869.15835729624064</v>
      </c>
      <c r="AE22">
        <f>'IDT-1'!B22</f>
        <v>0</v>
      </c>
      <c r="AF22" s="26"/>
      <c r="AG22">
        <f t="shared" si="2"/>
        <v>869.15835729624064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15.482979325969978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4.0000000000000008E-2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949.2512763171444</v>
      </c>
      <c r="P23" s="77">
        <v>58.87</v>
      </c>
      <c r="Q23" s="77">
        <v>33.85</v>
      </c>
      <c r="R23" s="80">
        <v>0</v>
      </c>
      <c r="S23" s="80">
        <v>0</v>
      </c>
      <c r="T23" s="78">
        <f>SUMPRODUCT(LTA!F23:AJ23,LTA!F$101:AJ$101,LTA!F$103:AJ$103)</f>
        <v>26.919999999999998</v>
      </c>
      <c r="U23" s="78">
        <f>SUMPRODUCT(LTA!F23:AJ23,LTA!F$102:AJ$102,LTA!F$103:AJ$103)</f>
        <v>37.78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28.73</v>
      </c>
      <c r="AB23" s="117">
        <f>-STOA!N23</f>
        <v>-179.61</v>
      </c>
      <c r="AC23">
        <f t="shared" si="0"/>
        <v>12.184396565075067</v>
      </c>
      <c r="AD23">
        <f t="shared" si="1"/>
        <v>907.12985907803943</v>
      </c>
      <c r="AE23">
        <f>'IDT-1'!B23</f>
        <v>0</v>
      </c>
      <c r="AF23" s="26"/>
      <c r="AG23">
        <f t="shared" si="2"/>
        <v>907.12985907803943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15.482979325969978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4.0000000000000008E-2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969.10023790696641</v>
      </c>
      <c r="P24" s="77">
        <v>58.87</v>
      </c>
      <c r="Q24" s="77">
        <v>33.85</v>
      </c>
      <c r="R24" s="80">
        <v>0</v>
      </c>
      <c r="S24" s="80">
        <v>0</v>
      </c>
      <c r="T24" s="78">
        <f>SUMPRODUCT(LTA!F24:AJ24,LTA!F$101:AJ$101,LTA!F$103:AJ$103)</f>
        <v>25.68</v>
      </c>
      <c r="U24" s="78">
        <f>SUMPRODUCT(LTA!F24:AJ24,LTA!F$102:AJ$102,LTA!F$103:AJ$103)</f>
        <v>36.980000000000004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28.73</v>
      </c>
      <c r="AB24" s="117">
        <f>-STOA!N24</f>
        <v>-179.61</v>
      </c>
      <c r="AC24">
        <f t="shared" si="0"/>
        <v>12.261212279365742</v>
      </c>
      <c r="AD24">
        <f t="shared" si="1"/>
        <v>933.86200495357059</v>
      </c>
      <c r="AE24">
        <f>'IDT-1'!B24</f>
        <v>0</v>
      </c>
      <c r="AF24" s="26"/>
      <c r="AG24">
        <f t="shared" si="2"/>
        <v>933.86200495357059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15.482979325969978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4.0000000000000008E-2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990.63641818386634</v>
      </c>
      <c r="P25" s="77">
        <v>58.87</v>
      </c>
      <c r="Q25" s="77">
        <v>33.85</v>
      </c>
      <c r="R25" s="80">
        <v>0</v>
      </c>
      <c r="S25" s="80">
        <v>0</v>
      </c>
      <c r="T25" s="78">
        <f>SUMPRODUCT(LTA!F25:AJ25,LTA!F$101:AJ$101,LTA!F$103:AJ$103)</f>
        <v>24.57</v>
      </c>
      <c r="U25" s="78">
        <f>SUMPRODUCT(LTA!F25:AJ25,LTA!F$102:AJ$102,LTA!F$103:AJ$103)</f>
        <v>36.120000000000005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28.73</v>
      </c>
      <c r="AB25" s="117">
        <f>-STOA!N25</f>
        <v>-179.61</v>
      </c>
      <c r="AC25">
        <f t="shared" si="0"/>
        <v>12.30022275296953</v>
      </c>
      <c r="AD25">
        <f t="shared" si="1"/>
        <v>968.38917475686662</v>
      </c>
      <c r="AE25">
        <f>'IDT-1'!B25</f>
        <v>0</v>
      </c>
      <c r="AF25" s="26"/>
      <c r="AG25">
        <f t="shared" si="2"/>
        <v>968.38917475686662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15.482979325969978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4.0000000000000008E-2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1005.3505855256662</v>
      </c>
      <c r="P26" s="77">
        <v>58.87</v>
      </c>
      <c r="Q26" s="77">
        <v>33.85</v>
      </c>
      <c r="R26" s="80">
        <v>0</v>
      </c>
      <c r="S26" s="80">
        <v>0</v>
      </c>
      <c r="T26" s="78">
        <f>SUMPRODUCT(LTA!F26:AJ26,LTA!F$101:AJ$101,LTA!F$103:AJ$103)</f>
        <v>22.95</v>
      </c>
      <c r="U26" s="78">
        <f>SUMPRODUCT(LTA!F26:AJ26,LTA!F$102:AJ$102,LTA!F$103:AJ$103)</f>
        <v>35.68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28.73</v>
      </c>
      <c r="AB26" s="117">
        <f>-STOA!N26</f>
        <v>-179.61</v>
      </c>
      <c r="AC26">
        <f t="shared" si="0"/>
        <v>12.313920022833223</v>
      </c>
      <c r="AD26">
        <f t="shared" si="1"/>
        <v>992.02964482880293</v>
      </c>
      <c r="AE26">
        <f>'IDT-1'!B26</f>
        <v>0</v>
      </c>
      <c r="AF26" s="26"/>
      <c r="AG26">
        <f t="shared" si="2"/>
        <v>992.02964482880293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15.461085972850679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4.0000000000000008E-2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1008.5897576418663</v>
      </c>
      <c r="P27" s="77">
        <v>58.87</v>
      </c>
      <c r="Q27" s="77">
        <v>33.85</v>
      </c>
      <c r="R27" s="80">
        <v>0.35</v>
      </c>
      <c r="S27" s="80">
        <v>0</v>
      </c>
      <c r="T27" s="78">
        <f>SUMPRODUCT(LTA!F27:AJ27,LTA!F$101:AJ$101,LTA!F$103:AJ$103)</f>
        <v>21.81</v>
      </c>
      <c r="U27" s="78">
        <f>SUMPRODUCT(LTA!F27:AJ27,LTA!F$102:AJ$102,LTA!F$103:AJ$103)</f>
        <v>35.76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96.100000000000009</v>
      </c>
      <c r="AB27" s="117">
        <f>-STOA!N27</f>
        <v>-356.77</v>
      </c>
      <c r="AC27">
        <f t="shared" si="0"/>
        <v>14.67284097990313</v>
      </c>
      <c r="AD27">
        <f t="shared" si="1"/>
        <v>935.98800263481337</v>
      </c>
      <c r="AE27">
        <f>'IDT-1'!B27</f>
        <v>76</v>
      </c>
      <c r="AF27" s="26"/>
      <c r="AG27">
        <f t="shared" si="2"/>
        <v>1011.9880026348134</v>
      </c>
      <c r="AI27" s="75">
        <f>PXIL!H27</f>
        <v>0</v>
      </c>
      <c r="AJ27" s="75">
        <f>PXIL!N27</f>
        <v>0</v>
      </c>
      <c r="AK27" s="75">
        <f>RTM_IEX!H27</f>
        <v>36.6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15.461085972850679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4.0000000000000008E-2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1038.2504249960666</v>
      </c>
      <c r="P28" s="77">
        <v>58.87</v>
      </c>
      <c r="Q28" s="77">
        <v>33.85</v>
      </c>
      <c r="R28" s="80">
        <v>1.01</v>
      </c>
      <c r="S28" s="80">
        <v>0</v>
      </c>
      <c r="T28" s="78">
        <f>SUMPRODUCT(LTA!F28:AJ28,LTA!F$101:AJ$101,LTA!F$103:AJ$103)</f>
        <v>20.77</v>
      </c>
      <c r="U28" s="78">
        <f>SUMPRODUCT(LTA!F28:AJ28,LTA!F$102:AJ$102,LTA!F$103:AJ$103)</f>
        <v>34.770000000000003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96.100000000000009</v>
      </c>
      <c r="AB28" s="117">
        <f>-STOA!N28</f>
        <v>-356.77</v>
      </c>
      <c r="AC28">
        <f t="shared" si="0"/>
        <v>15.040422852620093</v>
      </c>
      <c r="AD28">
        <f t="shared" si="1"/>
        <v>977.39108811629694</v>
      </c>
      <c r="AE28">
        <f>'IDT-1'!B28</f>
        <v>75</v>
      </c>
      <c r="AF28" s="26"/>
      <c r="AG28">
        <f t="shared" si="2"/>
        <v>1052.3910881162969</v>
      </c>
      <c r="AI28" s="75">
        <f>PXIL!H28</f>
        <v>0</v>
      </c>
      <c r="AJ28" s="75">
        <f>PXIL!N28</f>
        <v>0</v>
      </c>
      <c r="AK28" s="75">
        <f>RTM_IEX!H28</f>
        <v>50.08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15.461085972850679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4.0000000000000008E-2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1058.531867280464</v>
      </c>
      <c r="P29" s="77">
        <v>58.87</v>
      </c>
      <c r="Q29" s="77">
        <v>33.85</v>
      </c>
      <c r="R29" s="80">
        <v>6.47</v>
      </c>
      <c r="S29" s="80">
        <v>0</v>
      </c>
      <c r="T29" s="78">
        <f>SUMPRODUCT(LTA!F29:AJ29,LTA!F$101:AJ$101,LTA!F$103:AJ$103)</f>
        <v>19.97</v>
      </c>
      <c r="U29" s="78">
        <f>SUMPRODUCT(LTA!F29:AJ29,LTA!F$102:AJ$102,LTA!F$103:AJ$103)</f>
        <v>33.879999999999995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96.100000000000009</v>
      </c>
      <c r="AB29" s="117">
        <f>-STOA!N29</f>
        <v>-356.77</v>
      </c>
      <c r="AC29">
        <f t="shared" si="0"/>
        <v>15.582691544722792</v>
      </c>
      <c r="AD29">
        <f t="shared" si="1"/>
        <v>1038.4702617085918</v>
      </c>
      <c r="AE29">
        <f>'IDT-1'!B29</f>
        <v>48</v>
      </c>
      <c r="AF29" s="26"/>
      <c r="AG29">
        <f t="shared" si="2"/>
        <v>1086.4702617085918</v>
      </c>
      <c r="AI29" s="75">
        <f>PXIL!H29</f>
        <v>0</v>
      </c>
      <c r="AJ29" s="75">
        <f>PXIL!N29</f>
        <v>0</v>
      </c>
      <c r="AK29" s="75">
        <f>RTM_IEX!H29</f>
        <v>87.65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15.461085972850679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4.0000000000000008E-2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1066.7775157992639</v>
      </c>
      <c r="P30" s="77">
        <v>58.87</v>
      </c>
      <c r="Q30" s="77">
        <v>33.85</v>
      </c>
      <c r="R30" s="80">
        <v>2.52</v>
      </c>
      <c r="S30" s="80">
        <v>0</v>
      </c>
      <c r="T30" s="78">
        <f>SUMPRODUCT(LTA!F30:AJ30,LTA!F$101:AJ$101,LTA!F$103:AJ$103)</f>
        <v>19.3</v>
      </c>
      <c r="U30" s="78">
        <f>SUMPRODUCT(LTA!F30:AJ30,LTA!F$102:AJ$102,LTA!F$103:AJ$103)</f>
        <v>32.980000000000004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96.100000000000009</v>
      </c>
      <c r="AB30" s="117">
        <f>-STOA!N30</f>
        <v>-356.77</v>
      </c>
      <c r="AC30">
        <f t="shared" si="0"/>
        <v>15.674437251688229</v>
      </c>
      <c r="AD30">
        <f t="shared" si="1"/>
        <v>1048.804164520426</v>
      </c>
      <c r="AE30">
        <f>'IDT-1'!B30</f>
        <v>74</v>
      </c>
      <c r="AF30" s="26"/>
      <c r="AG30">
        <f t="shared" si="2"/>
        <v>1122.804164520426</v>
      </c>
      <c r="AI30" s="75">
        <f>PXIL!H30</f>
        <v>0</v>
      </c>
      <c r="AJ30" s="75">
        <f>PXIL!N30</f>
        <v>0</v>
      </c>
      <c r="AK30" s="75">
        <f>RTM_IEX!H30</f>
        <v>95.35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15.461085972850679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4.0000000000000008E-2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1098.1761751247784</v>
      </c>
      <c r="P31" s="77">
        <v>58.87</v>
      </c>
      <c r="Q31" s="77">
        <v>33.85</v>
      </c>
      <c r="R31" s="80">
        <v>20.960000000000004</v>
      </c>
      <c r="S31" s="80">
        <v>0</v>
      </c>
      <c r="T31" s="78">
        <f>SUMPRODUCT(LTA!F31:AJ31,LTA!F$101:AJ$101,LTA!F$103:AJ$103)</f>
        <v>22.259999999999998</v>
      </c>
      <c r="U31" s="78">
        <f>SUMPRODUCT(LTA!F31:AJ31,LTA!F$102:AJ$102,LTA!F$103:AJ$103)</f>
        <v>32.42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93.050000000000011</v>
      </c>
      <c r="AB31" s="117">
        <f>-STOA!N31</f>
        <v>-356.77</v>
      </c>
      <c r="AC31">
        <f t="shared" si="0"/>
        <v>15.70892145375276</v>
      </c>
      <c r="AD31">
        <f t="shared" si="1"/>
        <v>1052.6883396438761</v>
      </c>
      <c r="AE31">
        <f>'IDT-1'!B31</f>
        <v>96</v>
      </c>
      <c r="AF31" s="26"/>
      <c r="AG31">
        <f t="shared" si="2"/>
        <v>1148.6883396438761</v>
      </c>
      <c r="AI31" s="75">
        <f>PXIL!H31</f>
        <v>0</v>
      </c>
      <c r="AJ31" s="75">
        <f>PXIL!N31</f>
        <v>0</v>
      </c>
      <c r="AK31" s="75">
        <f>RTM_IEX!H31</f>
        <v>50.08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15.461085972850679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4.0000000000000008E-2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1099.0109108780393</v>
      </c>
      <c r="P32" s="77">
        <v>58.87</v>
      </c>
      <c r="Q32" s="77">
        <v>33.85</v>
      </c>
      <c r="R32" s="80">
        <v>25.5</v>
      </c>
      <c r="S32" s="80">
        <v>0</v>
      </c>
      <c r="T32" s="78">
        <f>SUMPRODUCT(LTA!F32:AJ32,LTA!F$101:AJ$101,LTA!F$103:AJ$103)</f>
        <v>30.490000000000002</v>
      </c>
      <c r="U32" s="78">
        <f>SUMPRODUCT(LTA!F32:AJ32,LTA!F$102:AJ$102,LTA!F$103:AJ$103)</f>
        <v>32.51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94.450000000000017</v>
      </c>
      <c r="AB32" s="117">
        <f>-STOA!N32</f>
        <v>-356.77</v>
      </c>
      <c r="AC32">
        <f t="shared" si="0"/>
        <v>15.994347128381456</v>
      </c>
      <c r="AD32">
        <f t="shared" si="1"/>
        <v>1084.8376497225086</v>
      </c>
      <c r="AE32">
        <f>'IDT-1'!B32</f>
        <v>100</v>
      </c>
      <c r="AF32" s="26"/>
      <c r="AG32">
        <f t="shared" si="2"/>
        <v>1184.8376497225086</v>
      </c>
      <c r="AI32" s="75">
        <f>PXIL!H32</f>
        <v>0</v>
      </c>
      <c r="AJ32" s="75">
        <f>PXIL!N32</f>
        <v>0</v>
      </c>
      <c r="AK32" s="75">
        <f>RTM_IEX!H32</f>
        <v>67.42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15.461085972850679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4.0000000000000008E-2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1105.7970157973632</v>
      </c>
      <c r="P33" s="77">
        <v>58.87</v>
      </c>
      <c r="Q33" s="77">
        <v>33.85</v>
      </c>
      <c r="R33" s="80">
        <v>25.5</v>
      </c>
      <c r="S33" s="80">
        <v>0</v>
      </c>
      <c r="T33" s="78">
        <f>SUMPRODUCT(LTA!F33:AJ33,LTA!F$101:AJ$101,LTA!F$103:AJ$103)</f>
        <v>47.91</v>
      </c>
      <c r="U33" s="78">
        <f>SUMPRODUCT(LTA!F33:AJ33,LTA!F$102:AJ$102,LTA!F$103:AJ$103)</f>
        <v>31.759999999999998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98.65</v>
      </c>
      <c r="AB33" s="117">
        <f>-STOA!N33</f>
        <v>-356.77</v>
      </c>
      <c r="AC33">
        <f t="shared" si="0"/>
        <v>16.305568851671506</v>
      </c>
      <c r="AD33">
        <f t="shared" si="1"/>
        <v>1119.8925329185422</v>
      </c>
      <c r="AE33">
        <f>'IDT-1'!B33</f>
        <v>115</v>
      </c>
      <c r="AF33" s="26"/>
      <c r="AG33">
        <f t="shared" si="2"/>
        <v>1234.8925329185422</v>
      </c>
      <c r="AI33" s="75">
        <f>PXIL!H33</f>
        <v>0</v>
      </c>
      <c r="AJ33" s="75">
        <f>PXIL!N33</f>
        <v>0</v>
      </c>
      <c r="AK33" s="75">
        <f>RTM_IEX!H33</f>
        <v>75.13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15.461085972850679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4.0000000000000008E-2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1098.7427097391346</v>
      </c>
      <c r="P34" s="77">
        <v>58.87</v>
      </c>
      <c r="Q34" s="77">
        <v>33.85</v>
      </c>
      <c r="R34" s="80">
        <v>25.5</v>
      </c>
      <c r="S34" s="80">
        <v>0</v>
      </c>
      <c r="T34" s="78">
        <f>SUMPRODUCT(LTA!F34:AJ34,LTA!F$101:AJ$101,LTA!F$103:AJ$103)</f>
        <v>74.44</v>
      </c>
      <c r="U34" s="78">
        <f>SUMPRODUCT(LTA!F34:AJ34,LTA!F$102:AJ$102,LTA!F$103:AJ$103)</f>
        <v>30.96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114.50000000000001</v>
      </c>
      <c r="AB34" s="117">
        <f>-STOA!N34</f>
        <v>-356.77</v>
      </c>
      <c r="AC34">
        <f t="shared" si="0"/>
        <v>16.549994958359093</v>
      </c>
      <c r="AD34">
        <f t="shared" si="1"/>
        <v>1147.423800753626</v>
      </c>
      <c r="AE34">
        <f>'IDT-1'!B34</f>
        <v>115</v>
      </c>
      <c r="AF34" s="26"/>
      <c r="AG34">
        <f t="shared" si="2"/>
        <v>1262.423800753626</v>
      </c>
      <c r="AI34" s="75">
        <f>PXIL!H34</f>
        <v>0</v>
      </c>
      <c r="AJ34" s="75">
        <f>PXIL!N34</f>
        <v>0</v>
      </c>
      <c r="AK34" s="75">
        <f>RTM_IEX!H34</f>
        <v>68.38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15.461085972850679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4.0000000000000008E-2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1087.4406125683054</v>
      </c>
      <c r="P35" s="77">
        <v>58.87</v>
      </c>
      <c r="Q35" s="77">
        <v>33.85</v>
      </c>
      <c r="R35" s="80">
        <v>41.5</v>
      </c>
      <c r="S35" s="80">
        <v>0</v>
      </c>
      <c r="T35" s="78">
        <f>SUMPRODUCT(LTA!F35:AJ35,LTA!F$101:AJ$101,LTA!F$103:AJ$103)</f>
        <v>88.42</v>
      </c>
      <c r="U35" s="78">
        <f>SUMPRODUCT(LTA!F35:AJ35,LTA!F$102:AJ$102,LTA!F$103:AJ$103)</f>
        <v>31.560000000000002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131.55000000000001</v>
      </c>
      <c r="AB35" s="117">
        <f>-STOA!N35</f>
        <v>-356.77</v>
      </c>
      <c r="AC35">
        <f t="shared" si="0"/>
        <v>16.293368503255795</v>
      </c>
      <c r="AD35">
        <f t="shared" si="1"/>
        <v>1118.5183300379001</v>
      </c>
      <c r="AE35">
        <f>'IDT-1'!B35</f>
        <v>122</v>
      </c>
      <c r="AF35" s="26"/>
      <c r="AG35">
        <f t="shared" si="2"/>
        <v>1240.5183300379001</v>
      </c>
      <c r="AI35" s="75">
        <f>PXIL!H35</f>
        <v>0</v>
      </c>
      <c r="AJ35" s="75">
        <f>PXIL!N35</f>
        <v>0</v>
      </c>
      <c r="AK35" s="75">
        <f>RTM_IEX!H35</f>
        <v>2.89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15.461085972850679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4.0000000000000008E-2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1056.6210800349347</v>
      </c>
      <c r="P36" s="77">
        <v>58.87</v>
      </c>
      <c r="Q36" s="77">
        <v>33.85</v>
      </c>
      <c r="R36" s="80">
        <v>41.5</v>
      </c>
      <c r="S36" s="80">
        <v>0</v>
      </c>
      <c r="T36" s="78">
        <f>SUMPRODUCT(LTA!F36:AJ36,LTA!F$101:AJ$101,LTA!F$103:AJ$103)</f>
        <v>116.15</v>
      </c>
      <c r="U36" s="78">
        <f>SUMPRODUCT(LTA!F36:AJ36,LTA!F$102:AJ$102,LTA!F$103:AJ$103)</f>
        <v>31.270000000000003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142.05000000000001</v>
      </c>
      <c r="AB36" s="117">
        <f>-STOA!N36</f>
        <v>-356.77</v>
      </c>
      <c r="AC36">
        <f t="shared" si="0"/>
        <v>16.406892616962132</v>
      </c>
      <c r="AD36">
        <f t="shared" si="1"/>
        <v>1131.3052733908232</v>
      </c>
      <c r="AE36">
        <f>'IDT-1'!B36</f>
        <v>131</v>
      </c>
      <c r="AF36" s="26"/>
      <c r="AG36">
        <f t="shared" si="2"/>
        <v>1262.3052733908232</v>
      </c>
      <c r="AI36" s="75">
        <f>PXIL!H36</f>
        <v>0</v>
      </c>
      <c r="AJ36" s="75">
        <f>PXIL!N36</f>
        <v>0</v>
      </c>
      <c r="AK36" s="75">
        <f>RTM_IEX!H36</f>
        <v>8.67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15.461085972850679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4.0000000000000008E-2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990.22685133496009</v>
      </c>
      <c r="P37" s="77">
        <v>58.87</v>
      </c>
      <c r="Q37" s="77">
        <v>33.85</v>
      </c>
      <c r="R37" s="80">
        <v>41.5</v>
      </c>
      <c r="S37" s="80">
        <v>0</v>
      </c>
      <c r="T37" s="78">
        <f>SUMPRODUCT(LTA!F37:AJ37,LTA!F$101:AJ$101,LTA!F$103:AJ$103)</f>
        <v>148.72000000000003</v>
      </c>
      <c r="U37" s="78">
        <f>SUMPRODUCT(LTA!F37:AJ37,LTA!F$102:AJ$102,LTA!F$103:AJ$103)</f>
        <v>31.52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149.52000000000001</v>
      </c>
      <c r="AB37" s="117">
        <f>-STOA!N37</f>
        <v>-356.77</v>
      </c>
      <c r="AC37">
        <f t="shared" si="0"/>
        <v>16.490719404402356</v>
      </c>
      <c r="AD37">
        <f t="shared" si="1"/>
        <v>1140.7472179034082</v>
      </c>
      <c r="AE37">
        <f>'IDT-1'!B37</f>
        <v>110</v>
      </c>
      <c r="AF37" s="26"/>
      <c r="AG37">
        <f t="shared" si="2"/>
        <v>1250.7472179034082</v>
      </c>
      <c r="AI37" s="75">
        <f>PXIL!H37</f>
        <v>0</v>
      </c>
      <c r="AJ37" s="75">
        <f>PXIL!N37</f>
        <v>0</v>
      </c>
      <c r="AK37" s="75">
        <f>RTM_IEX!H37</f>
        <v>44.3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15.461085972850679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4.0000000000000008E-2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979.04304743955993</v>
      </c>
      <c r="P38" s="77">
        <v>58.87</v>
      </c>
      <c r="Q38" s="77">
        <v>33.85</v>
      </c>
      <c r="R38" s="80">
        <v>41.5</v>
      </c>
      <c r="S38" s="80">
        <v>0</v>
      </c>
      <c r="T38" s="78">
        <f>SUMPRODUCT(LTA!F38:AJ38,LTA!F$101:AJ$101,LTA!F$103:AJ$103)</f>
        <v>168.25</v>
      </c>
      <c r="U38" s="78">
        <f>SUMPRODUCT(LTA!F38:AJ38,LTA!F$102:AJ$102,LTA!F$103:AJ$103)</f>
        <v>30.950000000000003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157.45000000000002</v>
      </c>
      <c r="AB38" s="117">
        <f>-STOA!N38</f>
        <v>-356.77</v>
      </c>
      <c r="AC38">
        <f t="shared" si="0"/>
        <v>16.756181930122839</v>
      </c>
      <c r="AD38">
        <f t="shared" si="1"/>
        <v>1170.6479514822877</v>
      </c>
      <c r="AE38">
        <f>'IDT-1'!B38</f>
        <v>88</v>
      </c>
      <c r="AF38" s="26"/>
      <c r="AG38">
        <f t="shared" si="2"/>
        <v>1258.6479514822877</v>
      </c>
      <c r="AI38" s="75">
        <f>PXIL!H38</f>
        <v>0</v>
      </c>
      <c r="AJ38" s="75">
        <f>PXIL!N38</f>
        <v>0</v>
      </c>
      <c r="AK38" s="75">
        <f>RTM_IEX!H38</f>
        <v>58.76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15.071197960917585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4.0000000000000008E-2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      </c>
      <c r="T39" s="78">
        <f>SUMPRODUCT(LTA!F39:AJ39,LTA!F$101:AJ$101,LTA!F$103:AJ$103)</f>
        <v>196.39000000000001</v>
      </c>
      <c r="U39" s="78">
        <f>SUMPRODUCT(LTA!F39:AJ39,LTA!F$102:AJ$102,LTA!F$103:AJ$103)</f>
        <v>29.580000000000002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99.13</v>
      </c>
      <c r="AB39" s="117">
        <f>-STOA!N39</f>
        <v>-356.77</v>
      </c>
      <c r="AC39">
        <f t="shared" si="0"/>
        <v>16.337660523277027</v>
      </c>
      <c r="AD39">
        <f t="shared" si="1"/>
        <v>1123.5072221112005</v>
      </c>
      <c r="AE39">
        <f>'IDT-1'!B39</f>
        <v>147</v>
      </c>
      <c r="AF39" s="26"/>
      <c r="AG39">
        <f t="shared" si="2"/>
        <v>1270.5072221112005</v>
      </c>
      <c r="AI39" s="75">
        <f>PXIL!H39</f>
        <v>0</v>
      </c>
      <c r="AJ39" s="75">
        <f>PXIL!N39</f>
        <v>0</v>
      </c>
      <c r="AK39" s="75">
        <f>RTM_IEX!H39</f>
        <v>49.13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15.071197960917585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4.0000000000000008E-2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967.02169088045991</v>
      </c>
      <c r="P40" s="77">
        <v>58.87</v>
      </c>
      <c r="Q40" s="77">
        <v>33.85</v>
      </c>
      <c r="R40" s="80">
        <v>41.5</v>
      </c>
      <c r="S40" s="80">
        <v>0</v>
      </c>
      <c r="T40" s="78">
        <f>SUMPRODUCT(LTA!F40:AJ40,LTA!F$101:AJ$101,LTA!F$103:AJ$103)</f>
        <v>219.97</v>
      </c>
      <c r="U40" s="78">
        <f>SUMPRODUCT(LTA!F40:AJ40,LTA!F$102:AJ$102,LTA!F$103:AJ$103)</f>
        <v>23.18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106.13</v>
      </c>
      <c r="AB40" s="117">
        <f>-STOA!N40</f>
        <v>-356.77</v>
      </c>
      <c r="AC40">
        <f t="shared" si="0"/>
        <v>16.548138977897743</v>
      </c>
      <c r="AD40">
        <f t="shared" si="1"/>
        <v>1147.2147498634797</v>
      </c>
      <c r="AE40">
        <f>'IDT-1'!B40</f>
        <v>140</v>
      </c>
      <c r="AF40" s="26"/>
      <c r="AG40">
        <f t="shared" si="2"/>
        <v>1287.2147498634797</v>
      </c>
      <c r="AI40" s="75">
        <f>PXIL!H40</f>
        <v>0</v>
      </c>
      <c r="AJ40" s="75">
        <f>PXIL!N40</f>
        <v>0</v>
      </c>
      <c r="AK40" s="75">
        <f>RTM_IEX!H40</f>
        <v>54.9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15.071197960917585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4.0000000000000008E-2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966.78773836349319</v>
      </c>
      <c r="P41" s="77">
        <v>58.87</v>
      </c>
      <c r="Q41" s="77">
        <v>33.85</v>
      </c>
      <c r="R41" s="80">
        <v>41.5</v>
      </c>
      <c r="S41" s="80">
        <v>0</v>
      </c>
      <c r="T41" s="78">
        <f>SUMPRODUCT(LTA!F41:AJ41,LTA!F$101:AJ$101,LTA!F$103:AJ$103)</f>
        <v>241.62999999999997</v>
      </c>
      <c r="U41" s="78">
        <f>SUMPRODUCT(LTA!F41:AJ41,LTA!F$102:AJ$102,LTA!F$103:AJ$103)</f>
        <v>25.36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111.03</v>
      </c>
      <c r="AB41" s="117">
        <f>-STOA!N41</f>
        <v>-356.77</v>
      </c>
      <c r="AC41">
        <f t="shared" si="0"/>
        <v>16.815888195748435</v>
      </c>
      <c r="AD41">
        <f t="shared" si="1"/>
        <v>1177.373048128662</v>
      </c>
      <c r="AE41">
        <f>'IDT-1'!B41</f>
        <v>133</v>
      </c>
      <c r="AF41" s="26"/>
      <c r="AG41">
        <f t="shared" si="2"/>
        <v>1310.373048128662</v>
      </c>
      <c r="AI41" s="75">
        <f>PXIL!H41</f>
        <v>0</v>
      </c>
      <c r="AJ41" s="75">
        <f>PXIL!N41</f>
        <v>0</v>
      </c>
      <c r="AK41" s="75">
        <f>RTM_IEX!H41</f>
        <v>56.82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15.071197960917585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4.0000000000000008E-2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955.11176806325273</v>
      </c>
      <c r="P42" s="77">
        <v>58.87</v>
      </c>
      <c r="Q42" s="77">
        <v>33.85</v>
      </c>
      <c r="R42" s="80">
        <v>41.5</v>
      </c>
      <c r="S42" s="80">
        <v>0</v>
      </c>
      <c r="T42" s="78">
        <f>SUMPRODUCT(LTA!F42:AJ42,LTA!F$101:AJ$101,LTA!F$103:AJ$103)</f>
        <v>265.52000000000004</v>
      </c>
      <c r="U42" s="78">
        <f>SUMPRODUCT(LTA!F42:AJ42,LTA!F$102:AJ$102,LTA!F$103:AJ$103)</f>
        <v>25.2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116.63</v>
      </c>
      <c r="AB42" s="117">
        <f>-STOA!N42</f>
        <v>-356.77</v>
      </c>
      <c r="AC42">
        <f t="shared" si="0"/>
        <v>16.988315657106327</v>
      </c>
      <c r="AD42">
        <f t="shared" si="1"/>
        <v>1196.7946503670639</v>
      </c>
      <c r="AE42">
        <f>'IDT-1'!B42</f>
        <v>128</v>
      </c>
      <c r="AF42" s="26"/>
      <c r="AG42">
        <f t="shared" si="2"/>
        <v>1324.7946503670639</v>
      </c>
      <c r="AI42" s="75">
        <f>PXIL!H42</f>
        <v>0</v>
      </c>
      <c r="AJ42" s="75">
        <f>PXIL!N42</f>
        <v>0</v>
      </c>
      <c r="AK42" s="75">
        <f>RTM_IEX!H42</f>
        <v>58.76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15.071197960917585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4.0000000000000008E-2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954.88518838795267</v>
      </c>
      <c r="P43" s="77">
        <v>58.87</v>
      </c>
      <c r="Q43" s="77">
        <v>33.85</v>
      </c>
      <c r="R43" s="80">
        <v>41.5</v>
      </c>
      <c r="S43" s="80">
        <v>0</v>
      </c>
      <c r="T43" s="78">
        <f>SUMPRODUCT(LTA!F43:AJ43,LTA!F$101:AJ$101,LTA!F$103:AJ$103)</f>
        <v>296.21000000000004</v>
      </c>
      <c r="U43" s="78">
        <f>SUMPRODUCT(LTA!F43:AJ43,LTA!F$102:AJ$102,LTA!F$103:AJ$103)</f>
        <v>25.09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106.05</v>
      </c>
      <c r="AB43" s="117">
        <f>-STOA!N43</f>
        <v>-356.77</v>
      </c>
      <c r="AC43">
        <f t="shared" si="0"/>
        <v>17.501385755963682</v>
      </c>
      <c r="AD43">
        <f t="shared" si="1"/>
        <v>1254.5850005929065</v>
      </c>
      <c r="AE43">
        <f>'IDT-1'!B43</f>
        <v>76</v>
      </c>
      <c r="AF43" s="26"/>
      <c r="AG43">
        <f t="shared" si="2"/>
        <v>1330.5850005929065</v>
      </c>
      <c r="AI43" s="75">
        <f>PXIL!H43</f>
        <v>0</v>
      </c>
      <c r="AJ43" s="75">
        <f>PXIL!N43</f>
        <v>0</v>
      </c>
      <c r="AK43" s="75">
        <f>RTM_IEX!H43</f>
        <v>97.29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15.071197960917585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4.0000000000000008E-2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954.88548058667834</v>
      </c>
      <c r="P44" s="77">
        <v>58.87</v>
      </c>
      <c r="Q44" s="77">
        <v>33.85</v>
      </c>
      <c r="R44" s="80">
        <v>41.5</v>
      </c>
      <c r="S44" s="80">
        <v>0</v>
      </c>
      <c r="T44" s="78">
        <f>SUMPRODUCT(LTA!F44:AJ44,LTA!F$101:AJ$101,LTA!F$103:AJ$103)</f>
        <v>318.77000000000004</v>
      </c>
      <c r="U44" s="78">
        <f>SUMPRODUCT(LTA!F44:AJ44,LTA!F$102:AJ$102,LTA!F$103:AJ$103)</f>
        <v>25.2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120.75</v>
      </c>
      <c r="AB44" s="117">
        <f>-STOA!N44</f>
        <v>-356.77</v>
      </c>
      <c r="AC44">
        <f t="shared" si="0"/>
        <v>17.855588327312468</v>
      </c>
      <c r="AD44">
        <f t="shared" si="1"/>
        <v>1294.4810902202835</v>
      </c>
      <c r="AE44">
        <f>'IDT-1'!B44</f>
        <v>36</v>
      </c>
      <c r="AF44" s="26"/>
      <c r="AG44">
        <f t="shared" si="2"/>
        <v>1330.4810902202835</v>
      </c>
      <c r="AI44" s="75">
        <f>PXIL!H44</f>
        <v>0</v>
      </c>
      <c r="AJ44" s="75">
        <f>PXIL!N44</f>
        <v>0</v>
      </c>
      <c r="AK44" s="75">
        <f>RTM_IEX!H44</f>
        <v>100.17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15.071197960917585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4.0000000000000008E-2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946.92211642168979</v>
      </c>
      <c r="P45" s="77">
        <v>58.87</v>
      </c>
      <c r="Q45" s="77">
        <v>33.85</v>
      </c>
      <c r="R45" s="80">
        <v>41.5</v>
      </c>
      <c r="S45" s="80">
        <v>0</v>
      </c>
      <c r="T45" s="78">
        <f>SUMPRODUCT(LTA!F45:AJ45,LTA!F$101:AJ$101,LTA!F$103:AJ$103)</f>
        <v>331.96</v>
      </c>
      <c r="U45" s="78">
        <f>SUMPRODUCT(LTA!F45:AJ45,LTA!F$102:AJ$102,LTA!F$103:AJ$103)</f>
        <v>25.16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124.25</v>
      </c>
      <c r="AB45" s="117">
        <f>-STOA!N45</f>
        <v>-356.77</v>
      </c>
      <c r="AC45">
        <f t="shared" si="0"/>
        <v>17.847374722660572</v>
      </c>
      <c r="AD45">
        <f t="shared" si="1"/>
        <v>1293.5559396599469</v>
      </c>
      <c r="AE45">
        <f>'IDT-1'!B45</f>
        <v>19</v>
      </c>
      <c r="AF45" s="26"/>
      <c r="AG45">
        <f t="shared" si="2"/>
        <v>1312.5559396599469</v>
      </c>
      <c r="AI45" s="75">
        <f>PXIL!H45</f>
        <v>0</v>
      </c>
      <c r="AJ45" s="75">
        <f>PXIL!N45</f>
        <v>0</v>
      </c>
      <c r="AK45" s="75">
        <f>RTM_IEX!H45</f>
        <v>90.55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15.071197960917585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4.0000000000000008E-2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935.92219810676909</v>
      </c>
      <c r="P46" s="77">
        <v>58.87</v>
      </c>
      <c r="Q46" s="77">
        <v>33.85</v>
      </c>
      <c r="R46" s="80">
        <v>41.5</v>
      </c>
      <c r="S46" s="80">
        <v>0</v>
      </c>
      <c r="T46" s="78">
        <f>SUMPRODUCT(LTA!F46:AJ46,LTA!F$101:AJ$101,LTA!F$103:AJ$103)</f>
        <v>331.27</v>
      </c>
      <c r="U46" s="78">
        <f>SUMPRODUCT(LTA!F46:AJ46,LTA!F$102:AJ$102,LTA!F$103:AJ$103)</f>
        <v>17.059999999999999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4.82</v>
      </c>
      <c r="Z46" s="75">
        <f>IEX!N46</f>
        <v>0</v>
      </c>
      <c r="AA46" s="117">
        <f>STOA!H46</f>
        <v>136.85</v>
      </c>
      <c r="AB46" s="117">
        <f>-STOA!N46</f>
        <v>-356.77</v>
      </c>
      <c r="AC46">
        <f t="shared" si="0"/>
        <v>17.894279441489264</v>
      </c>
      <c r="AD46">
        <f t="shared" si="1"/>
        <v>1298.8391166261972</v>
      </c>
      <c r="AE46">
        <f>'IDT-1'!B46</f>
        <v>0</v>
      </c>
      <c r="AF46" s="26"/>
      <c r="AG46">
        <f t="shared" si="2"/>
        <v>1298.8391166261972</v>
      </c>
      <c r="AI46" s="75">
        <f>PXIL!H46</f>
        <v>0</v>
      </c>
      <c r="AJ46" s="75">
        <f>PXIL!N46</f>
        <v>0</v>
      </c>
      <c r="AK46" s="75">
        <f>RTM_IEX!H46</f>
        <v>98.25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15.071197960917585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4.0000000000000008E-2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935.28443433830716</v>
      </c>
      <c r="P47" s="77">
        <v>58.87</v>
      </c>
      <c r="Q47" s="77">
        <v>33.85</v>
      </c>
      <c r="R47" s="80">
        <v>41.5</v>
      </c>
      <c r="S47" s="80">
        <v>0</v>
      </c>
      <c r="T47" s="78">
        <f>SUMPRODUCT(LTA!F47:AJ47,LTA!F$101:AJ$101,LTA!F$103:AJ$103)</f>
        <v>334.88</v>
      </c>
      <c r="U47" s="78">
        <f>SUMPRODUCT(LTA!F47:AJ47,LTA!F$102:AJ$102,LTA!F$103:AJ$103)</f>
        <v>17.22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145.25</v>
      </c>
      <c r="AB47" s="117">
        <f>-STOA!N47</f>
        <v>-356.77</v>
      </c>
      <c r="AC47">
        <f t="shared" si="0"/>
        <v>17.817739120326802</v>
      </c>
      <c r="AD47">
        <f t="shared" si="1"/>
        <v>1290.2178931788978</v>
      </c>
      <c r="AE47">
        <f>'IDT-1'!B47</f>
        <v>0</v>
      </c>
      <c r="AF47" s="26"/>
      <c r="AG47">
        <f t="shared" si="2"/>
        <v>1290.2178931788978</v>
      </c>
      <c r="AI47" s="75">
        <f>PXIL!H47</f>
        <v>0</v>
      </c>
      <c r="AJ47" s="75">
        <f>PXIL!N47</f>
        <v>0</v>
      </c>
      <c r="AK47" s="75">
        <f>RTM_IEX!H47</f>
        <v>82.84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15.071197960917585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4.0000000000000008E-2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934.49032169868565</v>
      </c>
      <c r="P48" s="77">
        <v>58.87</v>
      </c>
      <c r="Q48" s="77">
        <v>33.85</v>
      </c>
      <c r="R48" s="80">
        <v>41.5</v>
      </c>
      <c r="S48" s="80">
        <v>0</v>
      </c>
      <c r="T48" s="78">
        <f>SUMPRODUCT(LTA!F48:AJ48,LTA!F$101:AJ$101,LTA!F$103:AJ$103)</f>
        <v>335.29</v>
      </c>
      <c r="U48" s="78">
        <f>SUMPRODUCT(LTA!F48:AJ48,LTA!F$102:AJ$102,LTA!F$103:AJ$103)</f>
        <v>17.23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152.25</v>
      </c>
      <c r="AB48" s="117">
        <f>-STOA!N48</f>
        <v>-356.77</v>
      </c>
      <c r="AC48">
        <f t="shared" si="0"/>
        <v>17.799662929098133</v>
      </c>
      <c r="AD48">
        <f t="shared" si="1"/>
        <v>1288.1818567305052</v>
      </c>
      <c r="AE48">
        <f>'IDT-1'!B48</f>
        <v>0</v>
      </c>
      <c r="AF48" s="26"/>
      <c r="AG48">
        <f t="shared" si="2"/>
        <v>1288.1818567305052</v>
      </c>
      <c r="AI48" s="75">
        <f>PXIL!H48</f>
        <v>0</v>
      </c>
      <c r="AJ48" s="75">
        <f>PXIL!N48</f>
        <v>0</v>
      </c>
      <c r="AK48" s="75">
        <f>RTM_IEX!H48</f>
        <v>74.16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15.071197960917585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4.0000000000000008E-2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937.23139953921134</v>
      </c>
      <c r="P49" s="77">
        <v>58.87</v>
      </c>
      <c r="Q49" s="77">
        <v>33.85</v>
      </c>
      <c r="R49" s="80">
        <v>41.5</v>
      </c>
      <c r="S49" s="80">
        <v>0</v>
      </c>
      <c r="T49" s="78">
        <f>SUMPRODUCT(LTA!F49:AJ49,LTA!F$101:AJ$101,LTA!F$103:AJ$103)</f>
        <v>335.5</v>
      </c>
      <c r="U49" s="78">
        <f>SUMPRODUCT(LTA!F49:AJ49,LTA!F$102:AJ$102,LTA!F$103:AJ$103)</f>
        <v>17.240000000000002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156.44999999999999</v>
      </c>
      <c r="AB49" s="117">
        <f>-STOA!N49</f>
        <v>-356.77</v>
      </c>
      <c r="AC49">
        <f t="shared" si="0"/>
        <v>17.989840414094761</v>
      </c>
      <c r="AD49">
        <f t="shared" si="1"/>
        <v>1309.6027570860342</v>
      </c>
      <c r="AE49">
        <f>'IDT-1'!B49</f>
        <v>0</v>
      </c>
      <c r="AF49" s="26"/>
      <c r="AG49">
        <f t="shared" si="2"/>
        <v>1309.6027570860342</v>
      </c>
      <c r="AI49" s="75">
        <f>PXIL!H49</f>
        <v>0</v>
      </c>
      <c r="AJ49" s="75">
        <f>PXIL!N49</f>
        <v>0</v>
      </c>
      <c r="AK49" s="75">
        <f>RTM_IEX!H49</f>
        <v>88.61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15.071197960917585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4.0000000000000008E-2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937.23139953921134</v>
      </c>
      <c r="P50" s="77">
        <v>58.87</v>
      </c>
      <c r="Q50" s="77">
        <v>33.85</v>
      </c>
      <c r="R50" s="80">
        <v>41.5</v>
      </c>
      <c r="S50" s="80">
        <v>0</v>
      </c>
      <c r="T50" s="78">
        <f>SUMPRODUCT(LTA!F50:AJ50,LTA!F$101:AJ$101,LTA!F$103:AJ$103)</f>
        <v>338.78999999999996</v>
      </c>
      <c r="U50" s="78">
        <f>SUMPRODUCT(LTA!F50:AJ50,LTA!F$102:AJ$102,LTA!F$103:AJ$103)</f>
        <v>17.41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162.75</v>
      </c>
      <c r="AB50" s="117">
        <f>-STOA!N50</f>
        <v>-356.77</v>
      </c>
      <c r="AC50">
        <f t="shared" si="0"/>
        <v>17.889344414094758</v>
      </c>
      <c r="AD50">
        <f t="shared" si="1"/>
        <v>1298.2832530860344</v>
      </c>
      <c r="AE50">
        <f>'IDT-1'!B50</f>
        <v>0</v>
      </c>
      <c r="AF50" s="26"/>
      <c r="AG50">
        <f t="shared" si="2"/>
        <v>1298.2832530860344</v>
      </c>
      <c r="AI50" s="75">
        <f>PXIL!H50</f>
        <v>0</v>
      </c>
      <c r="AJ50" s="75">
        <f>PXIL!N50</f>
        <v>0</v>
      </c>
      <c r="AK50" s="75">
        <f>RTM_IEX!H50</f>
        <v>67.430000000000007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15.071197960917585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4.0000000000000008E-2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931.54603532063197</v>
      </c>
      <c r="P51" s="77">
        <v>58.87</v>
      </c>
      <c r="Q51" s="77">
        <v>33.839999999999996</v>
      </c>
      <c r="R51" s="80">
        <v>41.5</v>
      </c>
      <c r="S51" s="80">
        <v>0</v>
      </c>
      <c r="T51" s="78">
        <f>SUMPRODUCT(LTA!F51:AJ51,LTA!F$101:AJ$101,LTA!F$103:AJ$103)</f>
        <v>339.19</v>
      </c>
      <c r="U51" s="78">
        <f>SUMPRODUCT(LTA!F51:AJ51,LTA!F$102:AJ$102,LTA!F$103:AJ$103)</f>
        <v>18.21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162.75</v>
      </c>
      <c r="AB51" s="117">
        <f>-STOA!N51</f>
        <v>-356.77</v>
      </c>
      <c r="AC51">
        <f t="shared" si="0"/>
        <v>17.748057208971261</v>
      </c>
      <c r="AD51">
        <f t="shared" si="1"/>
        <v>1282.3691760725783</v>
      </c>
      <c r="AE51">
        <f>'IDT-1'!B51</f>
        <v>0</v>
      </c>
      <c r="AF51" s="26"/>
      <c r="AG51">
        <f t="shared" si="2"/>
        <v>1282.3691760725783</v>
      </c>
      <c r="AI51" s="75">
        <f>PXIL!H51</f>
        <v>0</v>
      </c>
      <c r="AJ51" s="75">
        <f>PXIL!N51</f>
        <v>0</v>
      </c>
      <c r="AK51" s="75">
        <f>RTM_IEX!H51</f>
        <v>55.87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14.535798902051431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4.0000000000000008E-2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938.37794453645517</v>
      </c>
      <c r="P52" s="77">
        <v>58.87</v>
      </c>
      <c r="Q52" s="77">
        <v>33.839999999999996</v>
      </c>
      <c r="R52" s="80">
        <v>41.5</v>
      </c>
      <c r="S52" s="80">
        <v>0</v>
      </c>
      <c r="T52" s="78">
        <f>SUMPRODUCT(LTA!F52:AJ52,LTA!F$101:AJ$101,LTA!F$103:AJ$103)</f>
        <v>343.72</v>
      </c>
      <c r="U52" s="78">
        <f>SUMPRODUCT(LTA!F52:AJ52,LTA!F$102:AJ$102,LTA!F$103:AJ$103)</f>
        <v>18.45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162.75</v>
      </c>
      <c r="AB52" s="117">
        <f>-STOA!N52</f>
        <v>-356.77</v>
      </c>
      <c r="AC52">
        <f t="shared" si="0"/>
        <v>17.735266498352484</v>
      </c>
      <c r="AD52">
        <f t="shared" si="1"/>
        <v>1280.928476940154</v>
      </c>
      <c r="AE52">
        <f>'IDT-1'!B52</f>
        <v>0</v>
      </c>
      <c r="AF52" s="26"/>
      <c r="AG52">
        <f t="shared" si="2"/>
        <v>1280.928476940154</v>
      </c>
      <c r="AI52" s="75">
        <f>PXIL!H52</f>
        <v>0</v>
      </c>
      <c r="AJ52" s="75">
        <f>PXIL!N52</f>
        <v>0</v>
      </c>
      <c r="AK52" s="75">
        <f>RTM_IEX!H52</f>
        <v>43.35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14.535798902051431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4.0000000000000008E-2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944.03638265765505</v>
      </c>
      <c r="P53" s="77">
        <v>58.87</v>
      </c>
      <c r="Q53" s="77">
        <v>33.839999999999996</v>
      </c>
      <c r="R53" s="80">
        <v>41.5</v>
      </c>
      <c r="S53" s="80">
        <v>0</v>
      </c>
      <c r="T53" s="78">
        <f>SUMPRODUCT(LTA!F53:AJ53,LTA!F$101:AJ$101,LTA!F$103:AJ$103)</f>
        <v>343.96</v>
      </c>
      <c r="U53" s="78">
        <f>SUMPRODUCT(LTA!F53:AJ53,LTA!F$102:AJ$102,LTA!F$103:AJ$103)</f>
        <v>18.420000000000002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162.75</v>
      </c>
      <c r="AB53" s="117">
        <f>-STOA!N53</f>
        <v>-356.77</v>
      </c>
      <c r="AC53">
        <f t="shared" si="0"/>
        <v>17.625868753819045</v>
      </c>
      <c r="AD53">
        <f t="shared" si="1"/>
        <v>1268.6063128058875</v>
      </c>
      <c r="AE53">
        <f>'IDT-1'!B53</f>
        <v>0</v>
      </c>
      <c r="AF53" s="26"/>
      <c r="AG53">
        <f t="shared" si="2"/>
        <v>1268.6063128058875</v>
      </c>
      <c r="AI53" s="75">
        <f>PXIL!H53</f>
        <v>0</v>
      </c>
      <c r="AJ53" s="75">
        <f>PXIL!N53</f>
        <v>0</v>
      </c>
      <c r="AK53" s="75">
        <f>RTM_IEX!H53</f>
        <v>25.05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14.535798902051431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4.0000000000000008E-2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944.03638265765505</v>
      </c>
      <c r="P54" s="77">
        <v>58.87</v>
      </c>
      <c r="Q54" s="77">
        <v>33.839999999999996</v>
      </c>
      <c r="R54" s="80">
        <v>41.5</v>
      </c>
      <c r="S54" s="80">
        <v>0</v>
      </c>
      <c r="T54" s="78">
        <f>SUMPRODUCT(LTA!F54:AJ54,LTA!F$101:AJ$101,LTA!F$103:AJ$103)</f>
        <v>344.41</v>
      </c>
      <c r="U54" s="78">
        <f>SUMPRODUCT(LTA!F54:AJ54,LTA!F$102:AJ$102,LTA!F$103:AJ$103)</f>
        <v>19.439999999999998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162.75</v>
      </c>
      <c r="AB54" s="117">
        <f>-STOA!N54</f>
        <v>-356.77</v>
      </c>
      <c r="AC54">
        <f t="shared" si="0"/>
        <v>17.418364753819041</v>
      </c>
      <c r="AD54">
        <f t="shared" si="1"/>
        <v>1245.2338168058875</v>
      </c>
      <c r="AE54">
        <f>'IDT-1'!B54</f>
        <v>0</v>
      </c>
      <c r="AF54" s="26"/>
      <c r="AG54">
        <f t="shared" si="2"/>
        <v>1245.2338168058875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14.535798902051431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4.0000000000000008E-2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928.80923944616131</v>
      </c>
      <c r="P55" s="77">
        <v>58.87</v>
      </c>
      <c r="Q55" s="77">
        <v>33.839999999999996</v>
      </c>
      <c r="R55" s="80">
        <v>41.5</v>
      </c>
      <c r="S55" s="80">
        <v>0</v>
      </c>
      <c r="T55" s="78">
        <f>SUMPRODUCT(LTA!F55:AJ55,LTA!F$101:AJ$101,LTA!F$103:AJ$103)</f>
        <v>344.19</v>
      </c>
      <c r="U55" s="78">
        <f>SUMPRODUCT(LTA!F55:AJ55,LTA!F$102:AJ$102,LTA!F$103:AJ$103)</f>
        <v>19.77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162.75</v>
      </c>
      <c r="AB55" s="117">
        <f>-STOA!N55</f>
        <v>-356.77</v>
      </c>
      <c r="AC55">
        <f t="shared" si="0"/>
        <v>17.391871423824242</v>
      </c>
      <c r="AD55">
        <f t="shared" si="1"/>
        <v>1218.1431669243884</v>
      </c>
      <c r="AE55">
        <f>'IDT-1'!B55</f>
        <v>0</v>
      </c>
      <c r="AF55" s="26"/>
      <c r="AG55">
        <f t="shared" si="2"/>
        <v>1218.1431669243884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14.535798902051431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4.0000000000000008E-2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897.81900829033884</v>
      </c>
      <c r="P56" s="77">
        <v>58.87</v>
      </c>
      <c r="Q56" s="77">
        <v>33.839999999999996</v>
      </c>
      <c r="R56" s="80">
        <v>41.5</v>
      </c>
      <c r="S56" s="80">
        <v>0</v>
      </c>
      <c r="T56" s="78">
        <f>SUMPRODUCT(LTA!F56:AJ56,LTA!F$101:AJ$101,LTA!F$103:AJ$103)</f>
        <v>344.07</v>
      </c>
      <c r="U56" s="78">
        <f>SUMPRODUCT(LTA!F56:AJ56,LTA!F$102:AJ$102,LTA!F$103:AJ$103)</f>
        <v>21.27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162.75</v>
      </c>
      <c r="AB56" s="117">
        <f>-STOA!N56</f>
        <v>-356.77</v>
      </c>
      <c r="AC56">
        <f t="shared" si="0"/>
        <v>17.122423262130809</v>
      </c>
      <c r="AD56">
        <f t="shared" si="1"/>
        <v>1189.8023839302596</v>
      </c>
      <c r="AE56">
        <f>'IDT-1'!B56</f>
        <v>0</v>
      </c>
      <c r="AF56" s="26"/>
      <c r="AG56">
        <f t="shared" si="2"/>
        <v>1189.8023839302596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14.535798902051431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4.0000000000000008E-2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891.0772415901024</v>
      </c>
      <c r="P57" s="77">
        <v>58.87</v>
      </c>
      <c r="Q57" s="77">
        <v>33.839999999999996</v>
      </c>
      <c r="R57" s="80">
        <v>41.5</v>
      </c>
      <c r="S57" s="80">
        <v>0</v>
      </c>
      <c r="T57" s="78">
        <f>SUMPRODUCT(LTA!F57:AJ57,LTA!F$101:AJ$101,LTA!F$103:AJ$103)</f>
        <v>324.47000000000003</v>
      </c>
      <c r="U57" s="78">
        <f>SUMPRODUCT(LTA!F57:AJ57,LTA!F$102:AJ$102,LTA!F$103:AJ$103)</f>
        <v>22.6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162.75</v>
      </c>
      <c r="AB57" s="117">
        <f>-STOA!N57</f>
        <v>-356.77</v>
      </c>
      <c r="AC57">
        <f t="shared" si="0"/>
        <v>16.928954097735314</v>
      </c>
      <c r="AD57">
        <f t="shared" si="1"/>
        <v>1161.9840863944185</v>
      </c>
      <c r="AE57">
        <f>'IDT-1'!B57</f>
        <v>0</v>
      </c>
      <c r="AF57" s="26"/>
      <c r="AG57">
        <f t="shared" si="2"/>
        <v>1161.9840863944185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14.535798902051431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4.0000000000000008E-2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885.73840472676136</v>
      </c>
      <c r="P58" s="77">
        <v>58.87</v>
      </c>
      <c r="Q58" s="77">
        <v>33.839999999999996</v>
      </c>
      <c r="R58" s="80">
        <v>41.5</v>
      </c>
      <c r="S58" s="80">
        <v>0</v>
      </c>
      <c r="T58" s="78">
        <f>SUMPRODUCT(LTA!F58:AJ58,LTA!F$101:AJ$101,LTA!F$103:AJ$103)</f>
        <v>313.85000000000002</v>
      </c>
      <c r="U58" s="78">
        <f>SUMPRODUCT(LTA!F58:AJ58,LTA!F$102:AJ$102,LTA!F$103:AJ$103)</f>
        <v>24.1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162.75</v>
      </c>
      <c r="AB58" s="117">
        <f>-STOA!N58</f>
        <v>-356.77</v>
      </c>
      <c r="AC58">
        <f t="shared" si="0"/>
        <v>16.810594460860102</v>
      </c>
      <c r="AD58">
        <f t="shared" si="1"/>
        <v>1146.6436091679525</v>
      </c>
      <c r="AE58">
        <f>'IDT-1'!B58</f>
        <v>0</v>
      </c>
      <c r="AF58" s="26"/>
      <c r="AG58">
        <f t="shared" si="2"/>
        <v>1146.6436091679525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14.535798902051431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4.0000000000000008E-2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926.07457704347951</v>
      </c>
      <c r="P59" s="77">
        <v>58.87</v>
      </c>
      <c r="Q59" s="77">
        <v>33.839999999999996</v>
      </c>
      <c r="R59" s="80">
        <v>41.5</v>
      </c>
      <c r="S59" s="80">
        <v>0</v>
      </c>
      <c r="T59" s="78">
        <f>SUMPRODUCT(LTA!F59:AJ59,LTA!F$101:AJ$101,LTA!F$103:AJ$103)</f>
        <v>284.82999999999993</v>
      </c>
      <c r="U59" s="78">
        <f>SUMPRODUCT(LTA!F59:AJ59,LTA!F$102:AJ$102,LTA!F$103:AJ$103)</f>
        <v>36.97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162.75</v>
      </c>
      <c r="AB59" s="117">
        <f>-STOA!N59</f>
        <v>-406.77</v>
      </c>
      <c r="AC59">
        <f t="shared" si="0"/>
        <v>17.334167240524064</v>
      </c>
      <c r="AD59">
        <f t="shared" si="1"/>
        <v>1135.3062087050068</v>
      </c>
      <c r="AE59">
        <f>'IDT-1'!B59</f>
        <v>0</v>
      </c>
      <c r="AF59" s="26"/>
      <c r="AG59">
        <f t="shared" si="2"/>
        <v>1135.3062087050068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14.535798902051431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4.0000000000000008E-2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916.44303916561159</v>
      </c>
      <c r="P60" s="77">
        <v>58.87</v>
      </c>
      <c r="Q60" s="77">
        <v>33.839999999999996</v>
      </c>
      <c r="R60" s="80">
        <v>41.5</v>
      </c>
      <c r="S60" s="80">
        <v>0</v>
      </c>
      <c r="T60" s="78">
        <f>SUMPRODUCT(LTA!F60:AJ60,LTA!F$101:AJ$101,LTA!F$103:AJ$103)</f>
        <v>284.58999999999997</v>
      </c>
      <c r="U60" s="78">
        <f>SUMPRODUCT(LTA!F60:AJ60,LTA!F$102:AJ$102,LTA!F$103:AJ$103)</f>
        <v>36.94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162.75</v>
      </c>
      <c r="AB60" s="117">
        <f>-STOA!N60</f>
        <v>-406.77</v>
      </c>
      <c r="AC60">
        <f t="shared" si="0"/>
        <v>17.247033707198828</v>
      </c>
      <c r="AD60">
        <f t="shared" si="1"/>
        <v>1125.4918043604644</v>
      </c>
      <c r="AE60">
        <f>'IDT-1'!B60</f>
        <v>0</v>
      </c>
      <c r="AF60" s="26"/>
      <c r="AG60">
        <f t="shared" si="2"/>
        <v>1125.4918043604644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14.535798902051431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4.0000000000000008E-2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921.82711532558949</v>
      </c>
      <c r="P61" s="77">
        <v>59.11</v>
      </c>
      <c r="Q61" s="77">
        <v>34</v>
      </c>
      <c r="R61" s="80">
        <v>41.5</v>
      </c>
      <c r="S61" s="80">
        <v>0</v>
      </c>
      <c r="T61" s="78">
        <f>SUMPRODUCT(LTA!F61:AJ61,LTA!F$101:AJ$101,LTA!F$103:AJ$103)</f>
        <v>272.95000000000005</v>
      </c>
      <c r="U61" s="78">
        <f>SUMPRODUCT(LTA!F61:AJ61,LTA!F$102:AJ$102,LTA!F$103:AJ$103)</f>
        <v>36.92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152.66999999999999</v>
      </c>
      <c r="AB61" s="117">
        <f>-STOA!N61</f>
        <v>-406.77</v>
      </c>
      <c r="AC61">
        <f t="shared" si="0"/>
        <v>17.157485577406636</v>
      </c>
      <c r="AD61">
        <f t="shared" si="1"/>
        <v>1115.4054286502346</v>
      </c>
      <c r="AE61">
        <f>'IDT-1'!B61</f>
        <v>0</v>
      </c>
      <c r="AF61" s="26"/>
      <c r="AG61">
        <f t="shared" si="2"/>
        <v>1115.4054286502346</v>
      </c>
      <c r="AI61" s="75">
        <f>PXIL!H61</f>
        <v>0</v>
      </c>
      <c r="AJ61" s="75">
        <f>PXIL!N61</f>
        <v>0</v>
      </c>
      <c r="AK61" s="75">
        <f>RTM_IEX!H61</f>
        <v>5.78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9.0428449014567267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4.0000000000000008E-2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913.36095962436491</v>
      </c>
      <c r="P62" s="77">
        <v>59.11</v>
      </c>
      <c r="Q62" s="77">
        <v>34</v>
      </c>
      <c r="R62" s="80">
        <v>41.5</v>
      </c>
      <c r="S62" s="80">
        <v>0</v>
      </c>
      <c r="T62" s="78">
        <f>SUMPRODUCT(LTA!F62:AJ62,LTA!F$101:AJ$101,LTA!F$103:AJ$103)</f>
        <v>265.81</v>
      </c>
      <c r="U62" s="78">
        <f>SUMPRODUCT(LTA!F62:AJ62,LTA!F$102:AJ$102,LTA!F$103:AJ$103)</f>
        <v>37.06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153.76</v>
      </c>
      <c r="AB62" s="117">
        <f>-STOA!N62</f>
        <v>-406.77</v>
      </c>
      <c r="AC62">
        <f t="shared" si="0"/>
        <v>16.974189412030622</v>
      </c>
      <c r="AD62">
        <f t="shared" si="1"/>
        <v>1094.7596151137909</v>
      </c>
      <c r="AE62">
        <f>'IDT-1'!B62</f>
        <v>0</v>
      </c>
      <c r="AF62" s="26"/>
      <c r="AG62">
        <f t="shared" si="2"/>
        <v>1094.7596151137909</v>
      </c>
      <c r="AI62" s="75">
        <f>PXIL!H62</f>
        <v>0</v>
      </c>
      <c r="AJ62" s="75">
        <f>PXIL!N62</f>
        <v>0</v>
      </c>
      <c r="AK62" s="75">
        <f>RTM_IEX!H62</f>
        <v>4.82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9.0428449014567267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4.0000000000000008E-2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925.49887298060571</v>
      </c>
      <c r="P63" s="77">
        <v>58.87</v>
      </c>
      <c r="Q63" s="77">
        <v>33.839999999999996</v>
      </c>
      <c r="R63" s="80">
        <v>41.5</v>
      </c>
      <c r="S63" s="80">
        <v>0</v>
      </c>
      <c r="T63" s="78">
        <f>SUMPRODUCT(LTA!F63:AJ63,LTA!F$101:AJ$101,LTA!F$103:AJ$103)</f>
        <v>262.75</v>
      </c>
      <c r="U63" s="78">
        <f>SUMPRODUCT(LTA!F63:AJ63,LTA!F$102:AJ$102,LTA!F$103:AJ$103)</f>
        <v>38.53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139.49</v>
      </c>
      <c r="AB63" s="117">
        <f>-STOA!N63</f>
        <v>-406.77</v>
      </c>
      <c r="AC63">
        <f t="shared" si="0"/>
        <v>16.963347049565542</v>
      </c>
      <c r="AD63">
        <f t="shared" si="1"/>
        <v>1093.5383708324969</v>
      </c>
      <c r="AE63">
        <f>'IDT-1'!B63</f>
        <v>0</v>
      </c>
      <c r="AF63" s="26"/>
      <c r="AG63">
        <f t="shared" si="2"/>
        <v>1093.5383708324969</v>
      </c>
      <c r="AI63" s="75">
        <f>PXIL!H63</f>
        <v>0</v>
      </c>
      <c r="AJ63" s="75">
        <f>PXIL!N63</f>
        <v>0</v>
      </c>
      <c r="AK63" s="75">
        <f>RTM_IEX!H63</f>
        <v>7.71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9.0428449014567267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4.0000000000000008E-2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944.92675778625369</v>
      </c>
      <c r="P64" s="77">
        <v>58.87</v>
      </c>
      <c r="Q64" s="77">
        <v>33.839999999999996</v>
      </c>
      <c r="R64" s="80">
        <v>41.5</v>
      </c>
      <c r="S64" s="80">
        <v>0</v>
      </c>
      <c r="T64" s="78">
        <f>SUMPRODUCT(LTA!F64:AJ64,LTA!F$101:AJ$101,LTA!F$103:AJ$103)</f>
        <v>249.56</v>
      </c>
      <c r="U64" s="78">
        <f>SUMPRODUCT(LTA!F64:AJ64,LTA!F$102:AJ$102,LTA!F$103:AJ$103)</f>
        <v>44.13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131.43</v>
      </c>
      <c r="AB64" s="117">
        <f>-STOA!N64</f>
        <v>-406.77</v>
      </c>
      <c r="AC64">
        <f t="shared" si="0"/>
        <v>17.030472435855245</v>
      </c>
      <c r="AD64">
        <f t="shared" si="1"/>
        <v>1101.0991302518553</v>
      </c>
      <c r="AE64">
        <f>'IDT-1'!B64</f>
        <v>0</v>
      </c>
      <c r="AF64" s="26"/>
      <c r="AG64">
        <f t="shared" si="2"/>
        <v>1101.0991302518553</v>
      </c>
      <c r="AI64" s="75">
        <f>PXIL!H64</f>
        <v>0</v>
      </c>
      <c r="AJ64" s="75">
        <f>PXIL!N64</f>
        <v>0</v>
      </c>
      <c r="AK64" s="75">
        <f>RTM_IEX!H64</f>
        <v>11.56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9.0428449014567267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4.0000000000000008E-2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946.15573584816514</v>
      </c>
      <c r="P65" s="77">
        <v>58.87</v>
      </c>
      <c r="Q65" s="77">
        <v>33.839999999999996</v>
      </c>
      <c r="R65" s="80">
        <v>41.5</v>
      </c>
      <c r="S65" s="80">
        <v>0</v>
      </c>
      <c r="T65" s="78">
        <f>SUMPRODUCT(LTA!F65:AJ65,LTA!F$101:AJ$101,LTA!F$103:AJ$103)</f>
        <v>236.70999999999998</v>
      </c>
      <c r="U65" s="78">
        <f>SUMPRODUCT(LTA!F65:AJ65,LTA!F$102:AJ$102,LTA!F$103:AJ$103)</f>
        <v>50.949999999999996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122.42</v>
      </c>
      <c r="AB65" s="117">
        <f>-STOA!N65</f>
        <v>-406.77</v>
      </c>
      <c r="AC65">
        <f t="shared" si="0"/>
        <v>17.129287442800067</v>
      </c>
      <c r="AD65">
        <f t="shared" si="1"/>
        <v>1112.229293306822</v>
      </c>
      <c r="AE65">
        <f>'IDT-1'!B65</f>
        <v>0</v>
      </c>
      <c r="AF65" s="26"/>
      <c r="AG65">
        <f t="shared" si="2"/>
        <v>1112.229293306822</v>
      </c>
      <c r="AI65" s="75">
        <f>PXIL!H65</f>
        <v>0</v>
      </c>
      <c r="AJ65" s="75">
        <f>PXIL!N65</f>
        <v>0</v>
      </c>
      <c r="AK65" s="75">
        <f>RTM_IEX!H65</f>
        <v>36.6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9.2108540417023708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4.0000000000000008E-2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946.79233723428626</v>
      </c>
      <c r="P66" s="77">
        <v>58.87</v>
      </c>
      <c r="Q66" s="77">
        <v>33.839999999999996</v>
      </c>
      <c r="R66" s="80">
        <v>41.5</v>
      </c>
      <c r="S66" s="80">
        <v>0</v>
      </c>
      <c r="T66" s="78">
        <f>SUMPRODUCT(LTA!F66:AJ66,LTA!F$101:AJ$101,LTA!F$103:AJ$103)</f>
        <v>207.35999999999999</v>
      </c>
      <c r="U66" s="78">
        <f>SUMPRODUCT(LTA!F66:AJ66,LTA!F$102:AJ$102,LTA!F$103:AJ$103)</f>
        <v>51.11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113.04</v>
      </c>
      <c r="AB66" s="117">
        <f>-STOA!N66</f>
        <v>-406.77</v>
      </c>
      <c r="AC66">
        <f t="shared" si="0"/>
        <v>16.95799201543209</v>
      </c>
      <c r="AD66">
        <f t="shared" si="1"/>
        <v>1092.9351992605564</v>
      </c>
      <c r="AE66">
        <f>'IDT-1'!B66</f>
        <v>0</v>
      </c>
      <c r="AF66" s="26"/>
      <c r="AG66">
        <f t="shared" si="2"/>
        <v>1092.9351992605564</v>
      </c>
      <c r="AI66" s="75">
        <f>PXIL!H66</f>
        <v>0</v>
      </c>
      <c r="AJ66" s="75">
        <f>PXIL!N66</f>
        <v>0</v>
      </c>
      <c r="AK66" s="75">
        <f>RTM_IEX!H66</f>
        <v>54.9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9.2108540417023708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4.0000000000000008E-2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943.99284481188624</v>
      </c>
      <c r="P67" s="77">
        <v>58.87</v>
      </c>
      <c r="Q67" s="77">
        <v>33.839999999999996</v>
      </c>
      <c r="R67" s="80">
        <v>41.5</v>
      </c>
      <c r="S67" s="80">
        <v>0</v>
      </c>
      <c r="T67" s="78">
        <f>SUMPRODUCT(LTA!F67:AJ67,LTA!F$101:AJ$101,LTA!F$103:AJ$103)</f>
        <v>196.48</v>
      </c>
      <c r="U67" s="78">
        <f>SUMPRODUCT(LTA!F67:AJ67,LTA!F$102:AJ$102,LTA!F$103:AJ$103)</f>
        <v>51.120000000000005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102.55</v>
      </c>
      <c r="AB67" s="117">
        <f>-STOA!N67</f>
        <v>-406.77</v>
      </c>
      <c r="AC67">
        <f t="shared" si="0"/>
        <v>16.838580482114974</v>
      </c>
      <c r="AD67">
        <f t="shared" si="1"/>
        <v>1079.4851183714736</v>
      </c>
      <c r="AE67">
        <f>'IDT-1'!B67</f>
        <v>0</v>
      </c>
      <c r="AF67" s="26"/>
      <c r="AG67">
        <f t="shared" si="2"/>
        <v>1079.4851183714736</v>
      </c>
      <c r="AI67" s="75">
        <f>PXIL!H67</f>
        <v>0</v>
      </c>
      <c r="AJ67" s="75">
        <f>PXIL!N67</f>
        <v>0</v>
      </c>
      <c r="AK67" s="75">
        <f>RTM_IEX!H67</f>
        <v>65.489999999999995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9.2108540417023708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4.0000000000000008E-2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945.61217174198634</v>
      </c>
      <c r="P68" s="77">
        <v>58.87</v>
      </c>
      <c r="Q68" s="77">
        <v>33.839999999999996</v>
      </c>
      <c r="R68" s="80">
        <v>41.5</v>
      </c>
      <c r="S68" s="80">
        <v>0</v>
      </c>
      <c r="T68" s="78">
        <f>SUMPRODUCT(LTA!F68:AJ68,LTA!F$101:AJ$101,LTA!F$103:AJ$103)</f>
        <v>183.72</v>
      </c>
      <c r="U68" s="78">
        <f>SUMPRODUCT(LTA!F68:AJ68,LTA!F$102:AJ$102,LTA!F$103:AJ$103)</f>
        <v>51.239999999999995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91.24</v>
      </c>
      <c r="AB68" s="117">
        <f>-STOA!N68</f>
        <v>-406.77</v>
      </c>
      <c r="AC68">
        <f t="shared" ref="AC68:AC98" si="3">SUMIF(B68:AB68,"&gt;0")*$AC$2-SUMIF(B68:AB68,"&lt;0")*($AC$2/(1-$AC$2))+SUMIF(AI68:AR68,"&gt;0")*$AC$2-SUMIF(AI68:AR68,"&lt;0")*($AC$2/(1-$AC$2))</f>
        <v>16.743798559099851</v>
      </c>
      <c r="AD68">
        <f t="shared" ref="AD68:AD98" si="4">SUM(B68:AB68,AI68:AR68)-AC68</f>
        <v>1068.809227224589</v>
      </c>
      <c r="AE68">
        <f>'IDT-1'!B68</f>
        <v>0</v>
      </c>
      <c r="AF68" s="26"/>
      <c r="AG68">
        <f t="shared" ref="AG68:AG98" si="5">SUM(AD68:AF68)+AT68</f>
        <v>1068.809227224589</v>
      </c>
      <c r="AI68" s="75">
        <f>PXIL!H68</f>
        <v>0</v>
      </c>
      <c r="AJ68" s="75">
        <f>PXIL!N68</f>
        <v>0</v>
      </c>
      <c r="AK68" s="75">
        <f>RTM_IEX!H68</f>
        <v>77.05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9.2108540417023708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4.0000000000000008E-2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951.62712254957216</v>
      </c>
      <c r="P69" s="77">
        <v>58.87</v>
      </c>
      <c r="Q69" s="77">
        <v>33.839999999999996</v>
      </c>
      <c r="R69" s="80">
        <v>41.5</v>
      </c>
      <c r="S69" s="80">
        <v>0</v>
      </c>
      <c r="T69" s="78">
        <f>SUMPRODUCT(LTA!F69:AJ69,LTA!F$101:AJ$101,LTA!F$103:AJ$103)</f>
        <v>168.05999999999997</v>
      </c>
      <c r="U69" s="78">
        <f>SUMPRODUCT(LTA!F69:AJ69,LTA!F$102:AJ$102,LTA!F$103:AJ$103)</f>
        <v>51.92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129.63</v>
      </c>
      <c r="AB69" s="117">
        <f>-STOA!N69</f>
        <v>-406.77</v>
      </c>
      <c r="AC69">
        <f t="shared" si="3"/>
        <v>17.07912212620661</v>
      </c>
      <c r="AD69">
        <f t="shared" si="4"/>
        <v>1106.5788544650682</v>
      </c>
      <c r="AE69">
        <f>'IDT-1'!B69</f>
        <v>5</v>
      </c>
      <c r="AF69" s="26"/>
      <c r="AG69">
        <f t="shared" si="5"/>
        <v>1111.5788544650682</v>
      </c>
      <c r="AI69" s="75">
        <f>PXIL!H69</f>
        <v>0</v>
      </c>
      <c r="AJ69" s="75">
        <f>PXIL!N69</f>
        <v>0</v>
      </c>
      <c r="AK69" s="75">
        <f>RTM_IEX!H69</f>
        <v>85.73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9.2108540417023708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4.0000000000000008E-2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960.52827172948082</v>
      </c>
      <c r="P70" s="77">
        <v>58.87</v>
      </c>
      <c r="Q70" s="77">
        <v>33.839999999999996</v>
      </c>
      <c r="R70" s="80">
        <v>41.5</v>
      </c>
      <c r="S70" s="80">
        <v>0</v>
      </c>
      <c r="T70" s="78">
        <f>SUMPRODUCT(LTA!F70:AJ70,LTA!F$101:AJ$101,LTA!F$103:AJ$103)</f>
        <v>138.36999999999998</v>
      </c>
      <c r="U70" s="78">
        <f>SUMPRODUCT(LTA!F70:AJ70,LTA!F$102:AJ$102,LTA!F$103:AJ$103)</f>
        <v>56.64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170.86999999999998</v>
      </c>
      <c r="AB70" s="117">
        <f>-STOA!N70</f>
        <v>-406.77</v>
      </c>
      <c r="AC70">
        <f t="shared" si="3"/>
        <v>17.114068238989802</v>
      </c>
      <c r="AD70">
        <f t="shared" si="4"/>
        <v>1110.5150575321932</v>
      </c>
      <c r="AE70">
        <f>'IDT-1'!B70</f>
        <v>16</v>
      </c>
      <c r="AF70" s="26"/>
      <c r="AG70">
        <f t="shared" si="5"/>
        <v>1126.5150575321932</v>
      </c>
      <c r="AI70" s="75">
        <f>PXIL!H70</f>
        <v>0</v>
      </c>
      <c r="AJ70" s="75">
        <f>PXIL!N70</f>
        <v>0</v>
      </c>
      <c r="AK70" s="75">
        <f>RTM_IEX!H70</f>
        <v>64.53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9.7435135135135127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4.0000000000000008E-2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954.84978850298126</v>
      </c>
      <c r="P71" s="77">
        <v>58.87</v>
      </c>
      <c r="Q71" s="77">
        <v>33.85</v>
      </c>
      <c r="R71" s="80">
        <v>34.65</v>
      </c>
      <c r="S71" s="80">
        <v>0</v>
      </c>
      <c r="T71" s="78">
        <f>SUMPRODUCT(LTA!F71:AJ71,LTA!F$101:AJ$101,LTA!F$103:AJ$103)</f>
        <v>146.78</v>
      </c>
      <c r="U71" s="78">
        <f>SUMPRODUCT(LTA!F71:AJ71,LTA!F$102:AJ$102,LTA!F$103:AJ$103)</f>
        <v>51.07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203.37</v>
      </c>
      <c r="AB71" s="117">
        <f>-STOA!N71</f>
        <v>-406.77</v>
      </c>
      <c r="AC71">
        <f t="shared" si="3"/>
        <v>17.336568989948546</v>
      </c>
      <c r="AD71">
        <f t="shared" si="4"/>
        <v>1135.5767330265464</v>
      </c>
      <c r="AE71">
        <f>'IDT-1'!B71</f>
        <v>30</v>
      </c>
      <c r="AF71" s="26"/>
      <c r="AG71">
        <f t="shared" si="5"/>
        <v>1165.5767330265464</v>
      </c>
      <c r="AI71" s="75">
        <f>PXIL!H71</f>
        <v>0</v>
      </c>
      <c r="AJ71" s="75">
        <f>PXIL!N71</f>
        <v>0</v>
      </c>
      <c r="AK71" s="75">
        <f>RTM_IEX!H71</f>
        <v>66.459999999999994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9.7435135135135127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4.0000000000000008E-2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954.8767782213813</v>
      </c>
      <c r="P72" s="77">
        <v>58.87</v>
      </c>
      <c r="Q72" s="77">
        <v>33.85</v>
      </c>
      <c r="R72" s="80">
        <v>24.72</v>
      </c>
      <c r="S72" s="80">
        <v>0</v>
      </c>
      <c r="T72" s="78">
        <f>SUMPRODUCT(LTA!F72:AJ72,LTA!F$101:AJ$101,LTA!F$103:AJ$103)</f>
        <v>131.23000000000002</v>
      </c>
      <c r="U72" s="78">
        <f>SUMPRODUCT(LTA!F72:AJ72,LTA!F$102:AJ$102,LTA!F$103:AJ$103)</f>
        <v>52.04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78.02</v>
      </c>
      <c r="Z72" s="75">
        <f>IEX!N72</f>
        <v>0</v>
      </c>
      <c r="AA72" s="117">
        <f>STOA!H72</f>
        <v>188.67</v>
      </c>
      <c r="AB72" s="117">
        <f>-STOA!N72</f>
        <v>-406.77</v>
      </c>
      <c r="AC72">
        <f t="shared" si="3"/>
        <v>17.763078499470467</v>
      </c>
      <c r="AD72">
        <f t="shared" si="4"/>
        <v>1183.6172132354243</v>
      </c>
      <c r="AE72">
        <f>'IDT-1'!B72</f>
        <v>0</v>
      </c>
      <c r="AF72" s="26"/>
      <c r="AG72">
        <f t="shared" si="5"/>
        <v>1183.6172132354243</v>
      </c>
      <c r="AI72" s="75">
        <f>PXIL!H72</f>
        <v>0</v>
      </c>
      <c r="AJ72" s="75">
        <f>PXIL!N72</f>
        <v>0</v>
      </c>
      <c r="AK72" s="75">
        <f>RTM_IEX!H72</f>
        <v>76.09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9.6248108108108124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4.0000000000000008E-2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966.23249403592217</v>
      </c>
      <c r="P73" s="77">
        <v>58.87</v>
      </c>
      <c r="Q73" s="77">
        <v>33.85</v>
      </c>
      <c r="R73" s="80">
        <v>12.100000000000001</v>
      </c>
      <c r="S73" s="80">
        <v>0</v>
      </c>
      <c r="T73" s="78">
        <f>SUMPRODUCT(LTA!F73:AJ73,LTA!F$101:AJ$101,LTA!F$103:AJ$103)</f>
        <v>100.82000000000001</v>
      </c>
      <c r="U73" s="78">
        <f>SUMPRODUCT(LTA!F73:AJ73,LTA!F$102:AJ$102,LTA!F$103:AJ$103)</f>
        <v>52.6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119.43</v>
      </c>
      <c r="Z73" s="75">
        <f>IEX!N73</f>
        <v>0</v>
      </c>
      <c r="AA73" s="117">
        <f>STOA!H73</f>
        <v>175.37</v>
      </c>
      <c r="AB73" s="117">
        <f>-STOA!N73</f>
        <v>-406.77</v>
      </c>
      <c r="AC73">
        <f t="shared" si="3"/>
        <v>17.72714821485464</v>
      </c>
      <c r="AD73">
        <f t="shared" si="4"/>
        <v>1179.5701566318783</v>
      </c>
      <c r="AE73">
        <f>'IDT-1'!B73</f>
        <v>0</v>
      </c>
      <c r="AF73" s="26"/>
      <c r="AG73">
        <f t="shared" si="5"/>
        <v>1179.5701566318783</v>
      </c>
      <c r="AI73" s="75">
        <f>PXIL!H73</f>
        <v>0</v>
      </c>
      <c r="AJ73" s="75">
        <f>PXIL!N73</f>
        <v>0</v>
      </c>
      <c r="AK73" s="75">
        <f>RTM_IEX!H73</f>
        <v>75.13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9.6248108108108124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4.0000000000000008E-2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978.74053855856891</v>
      </c>
      <c r="P74" s="77">
        <v>58.87</v>
      </c>
      <c r="Q74" s="77">
        <v>33.85</v>
      </c>
      <c r="R74" s="80">
        <v>3.694155405405406</v>
      </c>
      <c r="S74" s="80">
        <v>0</v>
      </c>
      <c r="T74" s="78">
        <f>SUMPRODUCT(LTA!F74:AJ74,LTA!F$101:AJ$101,LTA!F$103:AJ$103)</f>
        <v>76.320000000000007</v>
      </c>
      <c r="U74" s="78">
        <f>SUMPRODUCT(LTA!F74:AJ74,LTA!F$102:AJ$102,LTA!F$103:AJ$103)</f>
        <v>53.36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72.239999999999995</v>
      </c>
      <c r="Z74" s="75">
        <f>IEX!N74</f>
        <v>0</v>
      </c>
      <c r="AA74" s="117">
        <f>STOA!H74</f>
        <v>169.07</v>
      </c>
      <c r="AB74" s="117">
        <f>-STOA!N74</f>
        <v>-406.77</v>
      </c>
      <c r="AC74">
        <f t="shared" si="3"/>
        <v>16.973447574221499</v>
      </c>
      <c r="AD74">
        <f t="shared" si="4"/>
        <v>1094.676057200563</v>
      </c>
      <c r="AE74">
        <f>'IDT-1'!B74</f>
        <v>90.632000000000005</v>
      </c>
      <c r="AF74" s="26"/>
      <c r="AG74">
        <f t="shared" si="5"/>
        <v>1185.3080572005631</v>
      </c>
      <c r="AI74" s="75">
        <f>PXIL!H74</f>
        <v>0</v>
      </c>
      <c r="AJ74" s="75">
        <f>PXIL!N74</f>
        <v>0</v>
      </c>
      <c r="AK74" s="75">
        <f>RTM_IEX!H74</f>
        <v>62.61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9.6248108108108124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4.0000000000000008E-2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1017.2567635221915</v>
      </c>
      <c r="P75" s="77">
        <v>58.87</v>
      </c>
      <c r="Q75" s="77">
        <v>33.85</v>
      </c>
      <c r="R75" s="80">
        <v>0</v>
      </c>
      <c r="S75" s="80">
        <v>0</v>
      </c>
      <c r="T75" s="78">
        <f>SUMPRODUCT(LTA!F75:AJ75,LTA!F$101:AJ$101,LTA!F$103:AJ$103)</f>
        <v>50.129999999999995</v>
      </c>
      <c r="U75" s="78">
        <f>SUMPRODUCT(LTA!F75:AJ75,LTA!F$102:AJ$102,LTA!F$103:AJ$103)</f>
        <v>54.01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158.26</v>
      </c>
      <c r="AB75" s="117">
        <f>-STOA!N75</f>
        <v>-288.08000000000004</v>
      </c>
      <c r="AC75">
        <f t="shared" si="3"/>
        <v>15.355288830724447</v>
      </c>
      <c r="AD75">
        <f t="shared" si="4"/>
        <v>1150.8462855022779</v>
      </c>
      <c r="AE75">
        <f>'IDT-1'!B75</f>
        <v>59</v>
      </c>
      <c r="AF75" s="26"/>
      <c r="AG75">
        <f t="shared" si="5"/>
        <v>1209.8462855022779</v>
      </c>
      <c r="AI75" s="75">
        <f>PXIL!H75</f>
        <v>0</v>
      </c>
      <c r="AJ75" s="75">
        <f>PXIL!N75</f>
        <v>0</v>
      </c>
      <c r="AK75" s="75">
        <f>RTM_IEX!H75</f>
        <v>72.239999999999995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9.6248108108108124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4.0000000000000008E-2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1082.9231007174246</v>
      </c>
      <c r="P76" s="77">
        <v>58.87</v>
      </c>
      <c r="Q76" s="77">
        <v>33.85</v>
      </c>
      <c r="R76" s="80">
        <v>0</v>
      </c>
      <c r="S76" s="80">
        <v>0</v>
      </c>
      <c r="T76" s="78">
        <f>SUMPRODUCT(LTA!F76:AJ76,LTA!F$101:AJ$101,LTA!F$103:AJ$103)</f>
        <v>30.82</v>
      </c>
      <c r="U76" s="78">
        <f>SUMPRODUCT(LTA!F76:AJ76,LTA!F$102:AJ$102,LTA!F$103:AJ$103)</f>
        <v>54.5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195.86999999999998</v>
      </c>
      <c r="AB76" s="117">
        <f>-STOA!N76</f>
        <v>-288.08000000000004</v>
      </c>
      <c r="AC76">
        <f t="shared" si="3"/>
        <v>16.064536598042498</v>
      </c>
      <c r="AD76">
        <f t="shared" si="4"/>
        <v>1230.7333749301927</v>
      </c>
      <c r="AE76">
        <f>'IDT-1'!B76</f>
        <v>13</v>
      </c>
      <c r="AF76" s="26"/>
      <c r="AG76">
        <f t="shared" si="5"/>
        <v>1243.7333749301927</v>
      </c>
      <c r="AI76" s="75">
        <f>PXIL!H76</f>
        <v>0</v>
      </c>
      <c r="AJ76" s="75">
        <f>PXIL!N76</f>
        <v>0</v>
      </c>
      <c r="AK76" s="75">
        <f>RTM_IEX!H76</f>
        <v>68.38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9.2108540417023708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4.0000000000000008E-2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1102.5973039224059</v>
      </c>
      <c r="P77" s="77">
        <v>58.87</v>
      </c>
      <c r="Q77" s="77">
        <v>33.85</v>
      </c>
      <c r="R77" s="80">
        <v>0</v>
      </c>
      <c r="S77" s="80">
        <v>0</v>
      </c>
      <c r="T77" s="78">
        <f>SUMPRODUCT(LTA!F77:AJ77,LTA!F$101:AJ$101,LTA!F$103:AJ$103)</f>
        <v>18.71</v>
      </c>
      <c r="U77" s="78">
        <f>SUMPRODUCT(LTA!F77:AJ77,LTA!F$102:AJ$102,LTA!F$103:AJ$103)</f>
        <v>56.56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218.54999999999998</v>
      </c>
      <c r="AB77" s="117">
        <f>-STOA!N77</f>
        <v>-288.08000000000004</v>
      </c>
      <c r="AC77">
        <f t="shared" si="3"/>
        <v>16.624922766678178</v>
      </c>
      <c r="AD77">
        <f t="shared" si="4"/>
        <v>1293.85323519743</v>
      </c>
      <c r="AE77">
        <f>'IDT-1'!B77</f>
        <v>0</v>
      </c>
      <c r="AF77" s="26"/>
      <c r="AG77">
        <f t="shared" si="5"/>
        <v>1293.85323519743</v>
      </c>
      <c r="AI77" s="75">
        <f>PXIL!H77</f>
        <v>0</v>
      </c>
      <c r="AJ77" s="75">
        <f>PXIL!N77</f>
        <v>0</v>
      </c>
      <c r="AK77" s="75">
        <f>RTM_IEX!H77</f>
        <v>100.17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9.2108540417023708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4.0000000000000008E-2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1102.7057406303425</v>
      </c>
      <c r="P78" s="77">
        <v>58.87</v>
      </c>
      <c r="Q78" s="77">
        <v>33.85</v>
      </c>
      <c r="R78" s="80">
        <v>0</v>
      </c>
      <c r="S78" s="80">
        <v>0</v>
      </c>
      <c r="T78" s="78">
        <f>SUMPRODUCT(LTA!F78:AJ78,LTA!F$101:AJ$101,LTA!F$103:AJ$103)</f>
        <v>15.850000000000001</v>
      </c>
      <c r="U78" s="78">
        <f>SUMPRODUCT(LTA!F78:AJ78,LTA!F$102:AJ$102,LTA!F$103:AJ$103)</f>
        <v>56.06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219.51999999999995</v>
      </c>
      <c r="AB78" s="117">
        <f>-STOA!N78</f>
        <v>-288.08000000000004</v>
      </c>
      <c r="AC78">
        <f t="shared" si="3"/>
        <v>16.604845009708018</v>
      </c>
      <c r="AD78">
        <f t="shared" si="4"/>
        <v>1291.5917496623363</v>
      </c>
      <c r="AE78">
        <f>'IDT-1'!B78</f>
        <v>15</v>
      </c>
      <c r="AF78" s="26"/>
      <c r="AG78">
        <f t="shared" si="5"/>
        <v>1306.5917496623363</v>
      </c>
      <c r="AI78" s="75">
        <f>PXIL!H78</f>
        <v>0</v>
      </c>
      <c r="AJ78" s="75">
        <f>PXIL!N78</f>
        <v>0</v>
      </c>
      <c r="AK78" s="75">
        <f>RTM_IEX!H78</f>
        <v>100.17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9.2108540417023708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4.0000000000000008E-2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1102.7059761831817</v>
      </c>
      <c r="P79" s="77">
        <v>58.87</v>
      </c>
      <c r="Q79" s="77">
        <v>33.85</v>
      </c>
      <c r="R79" s="80">
        <v>0</v>
      </c>
      <c r="S79" s="80">
        <v>0</v>
      </c>
      <c r="T79" s="78">
        <f>SUMPRODUCT(LTA!F79:AJ79,LTA!F$101:AJ$101,LTA!F$103:AJ$103)</f>
        <v>15.78</v>
      </c>
      <c r="U79" s="78">
        <f>SUMPRODUCT(LTA!F79:AJ79,LTA!F$102:AJ$102,LTA!F$103:AJ$103)</f>
        <v>55.89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219.69</v>
      </c>
      <c r="AB79" s="117">
        <f>-STOA!N79</f>
        <v>-288.08000000000004</v>
      </c>
      <c r="AC79">
        <f t="shared" si="3"/>
        <v>16.468623082573007</v>
      </c>
      <c r="AD79">
        <f t="shared" si="4"/>
        <v>1276.248207142311</v>
      </c>
      <c r="AE79">
        <f>'IDT-1'!B79</f>
        <v>24</v>
      </c>
      <c r="AF79" s="26"/>
      <c r="AG79">
        <f t="shared" si="5"/>
        <v>1300.248207142311</v>
      </c>
      <c r="AI79" s="75">
        <f>PXIL!H79</f>
        <v>0</v>
      </c>
      <c r="AJ79" s="75">
        <f>PXIL!N79</f>
        <v>0</v>
      </c>
      <c r="AK79" s="75">
        <f>RTM_IEX!H79</f>
        <v>84.76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9.2108540417023708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4.0000000000000008E-2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1093.1924291247815</v>
      </c>
      <c r="P80" s="77">
        <v>58.87</v>
      </c>
      <c r="Q80" s="77">
        <v>33.85</v>
      </c>
      <c r="R80" s="80">
        <v>0</v>
      </c>
      <c r="S80" s="80">
        <v>0</v>
      </c>
      <c r="T80" s="78">
        <f>SUMPRODUCT(LTA!F80:AJ80,LTA!F$101:AJ$101,LTA!F$103:AJ$103)</f>
        <v>16.05</v>
      </c>
      <c r="U80" s="78">
        <f>SUMPRODUCT(LTA!F80:AJ80,LTA!F$102:AJ$102,LTA!F$103:AJ$103)</f>
        <v>55.58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219.69</v>
      </c>
      <c r="AB80" s="117">
        <f>-STOA!N80</f>
        <v>-288.08000000000004</v>
      </c>
      <c r="AC80">
        <f t="shared" si="3"/>
        <v>16.316703868459083</v>
      </c>
      <c r="AD80">
        <f t="shared" si="4"/>
        <v>1259.1365792980243</v>
      </c>
      <c r="AE80">
        <f>'IDT-1'!B80</f>
        <v>37</v>
      </c>
      <c r="AF80" s="26"/>
      <c r="AG80">
        <f t="shared" si="5"/>
        <v>1296.1365792980243</v>
      </c>
      <c r="AI80" s="75">
        <f>PXIL!H80</f>
        <v>0</v>
      </c>
      <c r="AJ80" s="75">
        <f>PXIL!N80</f>
        <v>0</v>
      </c>
      <c r="AK80" s="75">
        <f>RTM_IEX!H80</f>
        <v>77.05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9.4116078866981407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4.0000000000000008E-2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1053.6739487593975</v>
      </c>
      <c r="P81" s="77">
        <v>58.87</v>
      </c>
      <c r="Q81" s="77">
        <v>33.85</v>
      </c>
      <c r="R81" s="80">
        <v>0</v>
      </c>
      <c r="S81" s="80">
        <v>0</v>
      </c>
      <c r="T81" s="78">
        <f>SUMPRODUCT(LTA!F81:AJ81,LTA!F$101:AJ$101,LTA!F$103:AJ$103)</f>
        <v>16.16</v>
      </c>
      <c r="U81" s="78">
        <f>SUMPRODUCT(LTA!F81:AJ81,LTA!F$102:AJ$102,LTA!F$103:AJ$103)</f>
        <v>55.5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277.47999999999996</v>
      </c>
      <c r="AB81" s="117">
        <f>-STOA!N81</f>
        <v>-288.08000000000004</v>
      </c>
      <c r="AC81">
        <f t="shared" si="3"/>
        <v>16.157443875079668</v>
      </c>
      <c r="AD81">
        <f t="shared" si="4"/>
        <v>1241.198112771016</v>
      </c>
      <c r="AE81">
        <f>'IDT-1'!B81</f>
        <v>10</v>
      </c>
      <c r="AF81" s="26"/>
      <c r="AG81">
        <f t="shared" si="5"/>
        <v>1251.198112771016</v>
      </c>
      <c r="AI81" s="75">
        <f>PXIL!H81</f>
        <v>0</v>
      </c>
      <c r="AJ81" s="75">
        <f>PXIL!N81</f>
        <v>0</v>
      </c>
      <c r="AK81" s="75">
        <f>RTM_IEX!H81</f>
        <v>40.450000000000003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9.4116078866981407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4.0000000000000008E-2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1000.74376590491</v>
      </c>
      <c r="P82" s="77">
        <v>58.87</v>
      </c>
      <c r="Q82" s="77">
        <v>33.85</v>
      </c>
      <c r="R82" s="80">
        <v>0</v>
      </c>
      <c r="S82" s="80">
        <v>0</v>
      </c>
      <c r="T82" s="78">
        <f>SUMPRODUCT(LTA!F82:AJ82,LTA!F$101:AJ$101,LTA!F$103:AJ$103)</f>
        <v>16.7</v>
      </c>
      <c r="U82" s="78">
        <f>SUMPRODUCT(LTA!F82:AJ82,LTA!F$102:AJ$102,LTA!F$103:AJ$103)</f>
        <v>54.760000000000005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291.92999999999995</v>
      </c>
      <c r="AB82" s="117">
        <f>-STOA!N82</f>
        <v>-288.08000000000004</v>
      </c>
      <c r="AC82">
        <f t="shared" si="3"/>
        <v>15.698434265960177</v>
      </c>
      <c r="AD82">
        <f t="shared" si="4"/>
        <v>1189.4969395256478</v>
      </c>
      <c r="AE82">
        <f>'IDT-1'!B82</f>
        <v>52</v>
      </c>
      <c r="AF82" s="26"/>
      <c r="AG82">
        <f t="shared" si="5"/>
        <v>1241.4969395256478</v>
      </c>
      <c r="AI82" s="75">
        <f>PXIL!H82</f>
        <v>0</v>
      </c>
      <c r="AJ82" s="75">
        <f>PXIL!N82</f>
        <v>0</v>
      </c>
      <c r="AK82" s="75">
        <f>RTM_IEX!H82</f>
        <v>26.97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9.4116078866981407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4.0000000000000008E-2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973.78216248750994</v>
      </c>
      <c r="P83" s="77">
        <v>58.87</v>
      </c>
      <c r="Q83" s="77">
        <v>33.85</v>
      </c>
      <c r="R83" s="80">
        <v>0</v>
      </c>
      <c r="S83" s="80">
        <v>0</v>
      </c>
      <c r="T83" s="78">
        <f>SUMPRODUCT(LTA!F83:AJ83,LTA!F$101:AJ$101,LTA!F$103:AJ$103)</f>
        <v>16.509999999999998</v>
      </c>
      <c r="U83" s="78">
        <f>SUMPRODUCT(LTA!F83:AJ83,LTA!F$102:AJ$102,LTA!F$103:AJ$103)</f>
        <v>51.8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63.57</v>
      </c>
      <c r="Z83" s="75">
        <f>IEX!N83</f>
        <v>0</v>
      </c>
      <c r="AA83" s="117">
        <f>STOA!H83</f>
        <v>216.79999999999998</v>
      </c>
      <c r="AB83" s="117">
        <f>-STOA!N83</f>
        <v>-288.08000000000004</v>
      </c>
      <c r="AC83">
        <f t="shared" si="3"/>
        <v>15.179132155887057</v>
      </c>
      <c r="AD83">
        <f t="shared" si="4"/>
        <v>1131.0046382183209</v>
      </c>
      <c r="AE83">
        <f>'IDT-1'!B83</f>
        <v>101.15900000000001</v>
      </c>
      <c r="AF83" s="26"/>
      <c r="AG83">
        <f t="shared" si="5"/>
        <v>1232.163638218321</v>
      </c>
      <c r="AI83" s="75">
        <f>PXIL!H83</f>
        <v>0</v>
      </c>
      <c r="AJ83" s="75">
        <f>PXIL!N83</f>
        <v>0</v>
      </c>
      <c r="AK83" s="75">
        <f>RTM_IEX!H83</f>
        <v>9.6300000000000008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9.4116078866981407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4.0000000000000008E-2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968.12968672030991</v>
      </c>
      <c r="P84" s="77">
        <v>58.87</v>
      </c>
      <c r="Q84" s="77">
        <v>33.85</v>
      </c>
      <c r="R84" s="80">
        <v>0</v>
      </c>
      <c r="S84" s="80">
        <v>0</v>
      </c>
      <c r="T84" s="78">
        <f>SUMPRODUCT(LTA!F84:AJ84,LTA!F$101:AJ$101,LTA!F$103:AJ$103)</f>
        <v>16.419999999999998</v>
      </c>
      <c r="U84" s="78">
        <f>SUMPRODUCT(LTA!F84:AJ84,LTA!F$102:AJ$102,LTA!F$103:AJ$103)</f>
        <v>51.41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52.02</v>
      </c>
      <c r="Z84" s="75">
        <f>IEX!N84</f>
        <v>0</v>
      </c>
      <c r="AA84" s="117">
        <f>STOA!H84</f>
        <v>216.79999999999998</v>
      </c>
      <c r="AB84" s="117">
        <f>-STOA!N84</f>
        <v>-288.08000000000004</v>
      </c>
      <c r="AC84">
        <f t="shared" si="3"/>
        <v>14.9980943691357</v>
      </c>
      <c r="AD84">
        <f t="shared" si="4"/>
        <v>1110.6132002378724</v>
      </c>
      <c r="AE84">
        <f>'IDT-1'!B84</f>
        <v>114.47499999999999</v>
      </c>
      <c r="AF84" s="26"/>
      <c r="AG84">
        <f t="shared" si="5"/>
        <v>1225.0882002378723</v>
      </c>
      <c r="AI84" s="75">
        <f>PXIL!H84</f>
        <v>0</v>
      </c>
      <c r="AJ84" s="75">
        <f>PXIL!N84</f>
        <v>0</v>
      </c>
      <c r="AK84" s="75">
        <f>RTM_IEX!H84</f>
        <v>6.74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9.4116078866981407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4.0000000000000008E-2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963.11186276294325</v>
      </c>
      <c r="P85" s="77">
        <v>58.87</v>
      </c>
      <c r="Q85" s="77">
        <v>33.85</v>
      </c>
      <c r="R85" s="80">
        <v>0</v>
      </c>
      <c r="S85" s="80">
        <v>0</v>
      </c>
      <c r="T85" s="78">
        <f>SUMPRODUCT(LTA!F85:AJ85,LTA!F$101:AJ$101,LTA!F$103:AJ$103)</f>
        <v>16.509999999999998</v>
      </c>
      <c r="U85" s="78">
        <f>SUMPRODUCT(LTA!F85:AJ85,LTA!F$102:AJ$102,LTA!F$103:AJ$103)</f>
        <v>50.79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66.459999999999994</v>
      </c>
      <c r="Z85" s="75">
        <f>IEX!N85</f>
        <v>0</v>
      </c>
      <c r="AA85" s="117">
        <f>STOA!H85</f>
        <v>151.29999999999998</v>
      </c>
      <c r="AB85" s="117">
        <f>-STOA!N85</f>
        <v>-288.08000000000004</v>
      </c>
      <c r="AC85">
        <f t="shared" si="3"/>
        <v>14.74581751831087</v>
      </c>
      <c r="AD85">
        <f t="shared" si="4"/>
        <v>1082.1976531313303</v>
      </c>
      <c r="AE85">
        <f>'IDT-1'!B85</f>
        <v>144.38800000000001</v>
      </c>
      <c r="AF85" s="26"/>
      <c r="AG85">
        <f t="shared" si="5"/>
        <v>1226.5856531313302</v>
      </c>
      <c r="AI85" s="75">
        <f>PXIL!H85</f>
        <v>0</v>
      </c>
      <c r="AJ85" s="75">
        <f>PXIL!N85</f>
        <v>0</v>
      </c>
      <c r="AK85" s="75">
        <f>RTM_IEX!H85</f>
        <v>34.68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9.4116078866981407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4.0000000000000008E-2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949.9123438151089</v>
      </c>
      <c r="P86" s="77">
        <v>58.87</v>
      </c>
      <c r="Q86" s="77">
        <v>33.85</v>
      </c>
      <c r="R86" s="80">
        <v>0</v>
      </c>
      <c r="S86" s="80">
        <v>0</v>
      </c>
      <c r="T86" s="78">
        <f>SUMPRODUCT(LTA!F86:AJ86,LTA!F$101:AJ$101,LTA!F$103:AJ$103)</f>
        <v>16.260000000000002</v>
      </c>
      <c r="U86" s="78">
        <f>SUMPRODUCT(LTA!F86:AJ86,LTA!F$102:AJ$102,LTA!F$103:AJ$103)</f>
        <v>50.29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19.260000000000002</v>
      </c>
      <c r="Z86" s="75">
        <f>IEX!N86</f>
        <v>0</v>
      </c>
      <c r="AA86" s="117">
        <f>STOA!H86</f>
        <v>151.29999999999998</v>
      </c>
      <c r="AB86" s="117">
        <f>-STOA!N86</f>
        <v>-288.08000000000004</v>
      </c>
      <c r="AC86">
        <f t="shared" si="3"/>
        <v>14.250029751569929</v>
      </c>
      <c r="AD86">
        <f t="shared" si="4"/>
        <v>1026.353921950237</v>
      </c>
      <c r="AE86">
        <f>'IDT-1'!B86</f>
        <v>181.49799999999999</v>
      </c>
      <c r="AF86" s="26"/>
      <c r="AG86">
        <f t="shared" si="5"/>
        <v>1207.8519219502371</v>
      </c>
      <c r="AI86" s="75">
        <f>PXIL!H86</f>
        <v>0</v>
      </c>
      <c r="AJ86" s="75">
        <f>PXIL!N86</f>
        <v>0</v>
      </c>
      <c r="AK86" s="75">
        <f>RTM_IEX!H86</f>
        <v>39.49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9.4116078866981407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4.0000000000000008E-2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949.54169336357199</v>
      </c>
      <c r="P87" s="77">
        <v>58.87</v>
      </c>
      <c r="Q87" s="77">
        <v>33.85</v>
      </c>
      <c r="R87" s="80">
        <v>0</v>
      </c>
      <c r="S87" s="80">
        <v>0</v>
      </c>
      <c r="T87" s="78">
        <f>SUMPRODUCT(LTA!F87:AJ87,LTA!F$101:AJ$101,LTA!F$103:AJ$103)</f>
        <v>16.63</v>
      </c>
      <c r="U87" s="78">
        <f>SUMPRODUCT(LTA!F87:AJ87,LTA!F$102:AJ$102,LTA!F$103:AJ$103)</f>
        <v>50.04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151.35</v>
      </c>
      <c r="AB87" s="117">
        <f>-STOA!N87</f>
        <v>-288.08000000000004</v>
      </c>
      <c r="AC87">
        <f t="shared" si="3"/>
        <v>14.070240027596407</v>
      </c>
      <c r="AD87">
        <f t="shared" si="4"/>
        <v>1006.1030612226738</v>
      </c>
      <c r="AE87">
        <f>'IDT-1'!B87</f>
        <v>191</v>
      </c>
      <c r="AF87" s="26"/>
      <c r="AG87">
        <f t="shared" si="5"/>
        <v>1197.1030612226737</v>
      </c>
      <c r="AI87" s="75">
        <f>PXIL!H87</f>
        <v>0</v>
      </c>
      <c r="AJ87" s="75">
        <f>PXIL!N87</f>
        <v>0</v>
      </c>
      <c r="AK87" s="75">
        <f>RTM_IEX!H87</f>
        <v>38.520000000000003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9.4116078866981407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4.0000000000000008E-2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941.44505164725069</v>
      </c>
      <c r="P88" s="77">
        <v>58.87</v>
      </c>
      <c r="Q88" s="77">
        <v>33.85</v>
      </c>
      <c r="R88" s="80">
        <v>0</v>
      </c>
      <c r="S88" s="80">
        <v>0</v>
      </c>
      <c r="T88" s="78">
        <f>SUMPRODUCT(LTA!F88:AJ88,LTA!F$101:AJ$101,LTA!F$103:AJ$103)</f>
        <v>31.53</v>
      </c>
      <c r="U88" s="78">
        <f>SUMPRODUCT(LTA!F88:AJ88,LTA!F$102:AJ$102,LTA!F$103:AJ$103)</f>
        <v>51.120000000000005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151.35</v>
      </c>
      <c r="AB88" s="117">
        <f>-STOA!N88</f>
        <v>-288.08000000000004</v>
      </c>
      <c r="AC88">
        <f t="shared" si="3"/>
        <v>14.088837580492775</v>
      </c>
      <c r="AD88">
        <f t="shared" si="4"/>
        <v>1008.1978219534559</v>
      </c>
      <c r="AE88">
        <f>'IDT-1'!B88</f>
        <v>184</v>
      </c>
      <c r="AF88" s="26"/>
      <c r="AG88">
        <f t="shared" si="5"/>
        <v>1192.1978219534558</v>
      </c>
      <c r="AI88" s="75">
        <f>PXIL!H88</f>
        <v>0</v>
      </c>
      <c r="AJ88" s="75">
        <f>PXIL!N88</f>
        <v>0</v>
      </c>
      <c r="AK88" s="75">
        <f>RTM_IEX!H88</f>
        <v>32.75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9.4116078866981407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4.0000000000000008E-2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935.73238266357725</v>
      </c>
      <c r="P89" s="77">
        <v>58.87</v>
      </c>
      <c r="Q89" s="77">
        <v>33.85</v>
      </c>
      <c r="R89" s="80">
        <v>0</v>
      </c>
      <c r="S89" s="80">
        <v>0</v>
      </c>
      <c r="T89" s="78">
        <f>SUMPRODUCT(LTA!F89:AJ89,LTA!F$101:AJ$101,LTA!F$103:AJ$103)</f>
        <v>32.78</v>
      </c>
      <c r="U89" s="78">
        <f>SUMPRODUCT(LTA!F89:AJ89,LTA!F$102:AJ$102,LTA!F$103:AJ$103)</f>
        <v>45.24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151.35</v>
      </c>
      <c r="AB89" s="117">
        <f>-STOA!N89</f>
        <v>-288.08000000000004</v>
      </c>
      <c r="AC89">
        <f t="shared" si="3"/>
        <v>13.845230093436451</v>
      </c>
      <c r="AD89">
        <f t="shared" si="4"/>
        <v>980.75876045683879</v>
      </c>
      <c r="AE89">
        <f>'IDT-1'!B89</f>
        <v>181</v>
      </c>
      <c r="AF89" s="26"/>
      <c r="AG89">
        <f t="shared" si="5"/>
        <v>1161.7587604568389</v>
      </c>
      <c r="AI89" s="75">
        <f>PXIL!H89</f>
        <v>0</v>
      </c>
      <c r="AJ89" s="75">
        <f>PXIL!N89</f>
        <v>0</v>
      </c>
      <c r="AK89" s="75">
        <f>RTM_IEX!H89</f>
        <v>15.41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9.7108888888888902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4.0000000000000008E-2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941.7439928831634</v>
      </c>
      <c r="P90" s="77">
        <v>58.87</v>
      </c>
      <c r="Q90" s="77">
        <v>33.85</v>
      </c>
      <c r="R90" s="80">
        <v>0</v>
      </c>
      <c r="S90" s="80">
        <v>0</v>
      </c>
      <c r="T90" s="78">
        <f>SUMPRODUCT(LTA!F90:AJ90,LTA!F$101:AJ$101,LTA!F$103:AJ$103)</f>
        <v>34.03</v>
      </c>
      <c r="U90" s="78">
        <f>SUMPRODUCT(LTA!F90:AJ90,LTA!F$102:AJ$102,LTA!F$103:AJ$103)</f>
        <v>47.129999999999995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151.35</v>
      </c>
      <c r="AB90" s="117">
        <f>-STOA!N90</f>
        <v>-288.08000000000004</v>
      </c>
      <c r="AC90">
        <f t="shared" si="3"/>
        <v>13.962277936188086</v>
      </c>
      <c r="AD90">
        <f t="shared" si="4"/>
        <v>993.94260383586379</v>
      </c>
      <c r="AE90">
        <f>'IDT-1'!B90</f>
        <v>153</v>
      </c>
      <c r="AF90" s="26"/>
      <c r="AG90">
        <f t="shared" si="5"/>
        <v>1146.9426038358638</v>
      </c>
      <c r="AI90" s="75">
        <f>PXIL!H90</f>
        <v>0</v>
      </c>
      <c r="AJ90" s="75">
        <f>PXIL!N90</f>
        <v>0</v>
      </c>
      <c r="AK90" s="75">
        <f>RTM_IEX!H90</f>
        <v>19.260000000000002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9.7702222222222233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4.0000000000000008E-2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958.22542350640708</v>
      </c>
      <c r="P91" s="77">
        <v>58.87</v>
      </c>
      <c r="Q91" s="77">
        <v>33.85</v>
      </c>
      <c r="R91" s="80">
        <v>0</v>
      </c>
      <c r="S91" s="80">
        <v>0</v>
      </c>
      <c r="T91" s="78">
        <f>SUMPRODUCT(LTA!F91:AJ91,LTA!F$101:AJ$101,LTA!F$103:AJ$103)</f>
        <v>34.32</v>
      </c>
      <c r="U91" s="78">
        <f>SUMPRODUCT(LTA!F91:AJ91,LTA!F$102:AJ$102,LTA!F$103:AJ$103)</f>
        <v>46.95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150.33000000000001</v>
      </c>
      <c r="AB91" s="117">
        <f>-STOA!N91</f>
        <v>-332.95000000000005</v>
      </c>
      <c r="AC91">
        <f t="shared" si="3"/>
        <v>14.328702240926869</v>
      </c>
      <c r="AD91">
        <f t="shared" si="4"/>
        <v>945.07694348770212</v>
      </c>
      <c r="AE91">
        <f>'IDT-1'!B91</f>
        <v>160</v>
      </c>
      <c r="AF91" s="26"/>
      <c r="AG91">
        <f t="shared" si="5"/>
        <v>1105.076943487702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9.7702222222222233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4.0000000000000008E-2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962.59299166438893</v>
      </c>
      <c r="P92" s="77">
        <v>58.87</v>
      </c>
      <c r="Q92" s="77">
        <v>33.85</v>
      </c>
      <c r="R92" s="80">
        <v>0</v>
      </c>
      <c r="S92" s="80">
        <v>0</v>
      </c>
      <c r="T92" s="78">
        <f>SUMPRODUCT(LTA!F92:AJ92,LTA!F$101:AJ$101,LTA!F$103:AJ$103)</f>
        <v>23.32</v>
      </c>
      <c r="U92" s="78">
        <f>SUMPRODUCT(LTA!F92:AJ92,LTA!F$102:AJ$102,LTA!F$103:AJ$103)</f>
        <v>38.97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150.33000000000001</v>
      </c>
      <c r="AB92" s="117">
        <f>-STOA!N92</f>
        <v>-332.95000000000005</v>
      </c>
      <c r="AC92">
        <f t="shared" si="3"/>
        <v>14.200112840717107</v>
      </c>
      <c r="AD92">
        <f t="shared" si="4"/>
        <v>930.59310104589372</v>
      </c>
      <c r="AE92">
        <f>'IDT-1'!B92</f>
        <v>132</v>
      </c>
      <c r="AF92" s="26"/>
      <c r="AG92">
        <f t="shared" si="5"/>
        <v>1062.5931010458937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9.7702222222222233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4.0000000000000008E-2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951.51063121432458</v>
      </c>
      <c r="P93" s="77">
        <v>58.87</v>
      </c>
      <c r="Q93" s="77">
        <v>33.85</v>
      </c>
      <c r="R93" s="80">
        <v>0</v>
      </c>
      <c r="S93" s="80">
        <v>0</v>
      </c>
      <c r="T93" s="78">
        <f>SUMPRODUCT(LTA!F93:AJ93,LTA!F$101:AJ$101,LTA!F$103:AJ$103)</f>
        <v>23.630000000000003</v>
      </c>
      <c r="U93" s="78">
        <f>SUMPRODUCT(LTA!F93:AJ93,LTA!F$102:AJ$102,LTA!F$103:AJ$103)</f>
        <v>38.04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150.33000000000001</v>
      </c>
      <c r="AB93" s="117">
        <f>-STOA!N93</f>
        <v>-332.95000000000005</v>
      </c>
      <c r="AC93">
        <f t="shared" si="3"/>
        <v>14.359900068756543</v>
      </c>
      <c r="AD93">
        <f t="shared" si="4"/>
        <v>948.59095336779012</v>
      </c>
      <c r="AE93">
        <f>'IDT-1'!B93</f>
        <v>108</v>
      </c>
      <c r="AF93" s="26"/>
      <c r="AG93">
        <f t="shared" si="5"/>
        <v>1056.59095336779</v>
      </c>
      <c r="AI93" s="75">
        <f>PXIL!H93</f>
        <v>0</v>
      </c>
      <c r="AJ93" s="75">
        <f>PXIL!N93</f>
        <v>0</v>
      </c>
      <c r="AK93" s="75">
        <f>RTM_IEX!H93</f>
        <v>29.86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9.7702222222222233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4.0000000000000008E-2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951.51063944125156</v>
      </c>
      <c r="P94" s="77">
        <v>58.87</v>
      </c>
      <c r="Q94" s="77">
        <v>33.85</v>
      </c>
      <c r="R94" s="80">
        <v>0</v>
      </c>
      <c r="S94" s="80">
        <v>0</v>
      </c>
      <c r="T94" s="78">
        <f>SUMPRODUCT(LTA!F94:AJ94,LTA!F$101:AJ$101,LTA!F$103:AJ$103)</f>
        <v>23.84</v>
      </c>
      <c r="U94" s="78">
        <f>SUMPRODUCT(LTA!F94:AJ94,LTA!F$102:AJ$102,LTA!F$103:AJ$103)</f>
        <v>37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150.33000000000001</v>
      </c>
      <c r="AB94" s="117">
        <f>-STOA!N94</f>
        <v>-332.95000000000005</v>
      </c>
      <c r="AC94">
        <f t="shared" si="3"/>
        <v>14.428892141153501</v>
      </c>
      <c r="AD94">
        <f t="shared" si="4"/>
        <v>956.36196952232012</v>
      </c>
      <c r="AE94">
        <f>'IDT-1'!B94</f>
        <v>80</v>
      </c>
      <c r="AF94" s="26"/>
      <c r="AG94">
        <f t="shared" si="5"/>
        <v>1036.3619695223201</v>
      </c>
      <c r="AI94" s="75">
        <f>PXIL!H94</f>
        <v>0</v>
      </c>
      <c r="AJ94" s="75">
        <f>PXIL!N94</f>
        <v>0</v>
      </c>
      <c r="AK94" s="75">
        <f>RTM_IEX!H94</f>
        <v>38.53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9.7702222222222233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4.0000000000000008E-2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943.9876523488266</v>
      </c>
      <c r="P95" s="77">
        <v>58.87</v>
      </c>
      <c r="Q95" s="77">
        <v>33.85</v>
      </c>
      <c r="R95" s="80">
        <v>0</v>
      </c>
      <c r="S95" s="80">
        <v>0</v>
      </c>
      <c r="T95" s="78">
        <f>SUMPRODUCT(LTA!F95:AJ95,LTA!F$101:AJ$101,LTA!F$103:AJ$103)</f>
        <v>23.69</v>
      </c>
      <c r="U95" s="78">
        <f>SUMPRODUCT(LTA!F95:AJ95,LTA!F$102:AJ$102,LTA!F$103:AJ$103)</f>
        <v>36.159999999999997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29.93</v>
      </c>
      <c r="AB95" s="117">
        <f>-STOA!N95</f>
        <v>-282.95000000000005</v>
      </c>
      <c r="AC95">
        <f t="shared" si="3"/>
        <v>12.825119478630398</v>
      </c>
      <c r="AD95">
        <f t="shared" si="4"/>
        <v>876.16275509241859</v>
      </c>
      <c r="AE95">
        <f>'IDT-1'!B95</f>
        <v>134</v>
      </c>
      <c r="AF95" s="26"/>
      <c r="AG95">
        <f t="shared" si="5"/>
        <v>1010.1627550924186</v>
      </c>
      <c r="AI95" s="75">
        <f>PXIL!H95</f>
        <v>0</v>
      </c>
      <c r="AJ95" s="75">
        <f>PXIL!N95</f>
        <v>0</v>
      </c>
      <c r="AK95" s="75">
        <f>RTM_IEX!H95</f>
        <v>35.64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9.7702222222222233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4.0000000000000008E-2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942.31336486128214</v>
      </c>
      <c r="P96" s="77">
        <v>58.87</v>
      </c>
      <c r="Q96" s="77">
        <v>33.85</v>
      </c>
      <c r="R96" s="80">
        <v>0</v>
      </c>
      <c r="S96" s="80">
        <v>0</v>
      </c>
      <c r="T96" s="78">
        <f>SUMPRODUCT(LTA!F96:AJ96,LTA!F$101:AJ$101,LTA!F$103:AJ$103)</f>
        <v>23.43</v>
      </c>
      <c r="U96" s="78">
        <f>SUMPRODUCT(LTA!F96:AJ96,LTA!F$102:AJ$102,LTA!F$103:AJ$103)</f>
        <v>35.56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29.93</v>
      </c>
      <c r="AB96" s="117">
        <f>-STOA!N96</f>
        <v>-282.95000000000005</v>
      </c>
      <c r="AC96">
        <f t="shared" si="3"/>
        <v>12.845145748740006</v>
      </c>
      <c r="AD96">
        <f t="shared" si="4"/>
        <v>878.41844133476445</v>
      </c>
      <c r="AE96">
        <f>'IDT-1'!B96</f>
        <v>107</v>
      </c>
      <c r="AF96" s="26"/>
      <c r="AG96">
        <f t="shared" si="5"/>
        <v>985.41844133476445</v>
      </c>
      <c r="AI96" s="75">
        <f>PXIL!H96</f>
        <v>0</v>
      </c>
      <c r="AJ96" s="75">
        <f>PXIL!N96</f>
        <v>0</v>
      </c>
      <c r="AK96" s="75">
        <f>RTM_IEX!H96</f>
        <v>40.450000000000003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9.7702222222222233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4.0000000000000008E-2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933.05706556248333</v>
      </c>
      <c r="P97" s="77">
        <v>58.87</v>
      </c>
      <c r="Q97" s="77">
        <v>33.85</v>
      </c>
      <c r="R97" s="80">
        <v>0</v>
      </c>
      <c r="S97" s="80">
        <v>0</v>
      </c>
      <c r="T97" s="78">
        <f>SUMPRODUCT(LTA!F97:AJ97,LTA!F$101:AJ$101,LTA!F$103:AJ$103)</f>
        <v>23.1</v>
      </c>
      <c r="U97" s="78">
        <f>SUMPRODUCT(LTA!F97:AJ97,LTA!F$102:AJ$102,LTA!F$103:AJ$103)</f>
        <v>34.730000000000004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29.93</v>
      </c>
      <c r="AB97" s="117">
        <f>-STOA!N97</f>
        <v>-282.95000000000005</v>
      </c>
      <c r="AC97">
        <f t="shared" si="3"/>
        <v>12.923058314910575</v>
      </c>
      <c r="AD97">
        <f t="shared" si="4"/>
        <v>887.19422946979489</v>
      </c>
      <c r="AE97">
        <f>'IDT-1'!B97</f>
        <v>87</v>
      </c>
      <c r="AF97" s="26"/>
      <c r="AG97">
        <f t="shared" si="5"/>
        <v>974.19422946979489</v>
      </c>
      <c r="AI97" s="75">
        <f>PXIL!H97</f>
        <v>0</v>
      </c>
      <c r="AJ97" s="75">
        <f>PXIL!N97</f>
        <v>0</v>
      </c>
      <c r="AK97" s="75">
        <f>RTM_IEX!H97</f>
        <v>59.72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9.7702222222222233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4.0000000000000008E-2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931.32892981252985</v>
      </c>
      <c r="P98" s="77">
        <v>58.87</v>
      </c>
      <c r="Q98" s="77">
        <v>33.85</v>
      </c>
      <c r="R98" s="80">
        <v>0</v>
      </c>
      <c r="S98" s="80">
        <v>0</v>
      </c>
      <c r="T98" s="78">
        <f>SUMPRODUCT(LTA!F98:AJ98,LTA!F$101:AJ$101,LTA!F$103:AJ$103)</f>
        <v>22.759999999999998</v>
      </c>
      <c r="U98" s="78">
        <f>SUMPRODUCT(LTA!F98:AJ98,LTA!F$102:AJ$102,LTA!F$103:AJ$103)</f>
        <v>34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29.93</v>
      </c>
      <c r="AB98" s="117">
        <f>-STOA!N98</f>
        <v>-282.95000000000005</v>
      </c>
      <c r="AC98">
        <f t="shared" si="3"/>
        <v>12.932226720310984</v>
      </c>
      <c r="AD98">
        <f t="shared" si="4"/>
        <v>888.22692531444102</v>
      </c>
      <c r="AE98">
        <f>'IDT-1'!B98</f>
        <v>63</v>
      </c>
      <c r="AF98" s="26"/>
      <c r="AG98">
        <f t="shared" si="5"/>
        <v>951.22692531444102</v>
      </c>
      <c r="AI98" s="75">
        <f>PXIL!H98</f>
        <v>0</v>
      </c>
      <c r="AJ98" s="75">
        <f>PXIL!N98</f>
        <v>0</v>
      </c>
      <c r="AK98" s="75">
        <f>RTM_IEX!H98</f>
        <v>63.56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0.30995123615181297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9.6000000000000078E-4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23.071865337308328</v>
      </c>
      <c r="P99" s="77">
        <f t="shared" si="6"/>
        <v>1.412999999999998</v>
      </c>
      <c r="Q99" s="77">
        <f t="shared" si="6"/>
        <v>0.812397499999999</v>
      </c>
      <c r="R99" s="80">
        <f t="shared" si="6"/>
        <v>0.41924353885135135</v>
      </c>
      <c r="S99" s="80">
        <f t="shared" si="6"/>
        <v>0</v>
      </c>
      <c r="T99" s="78">
        <f t="shared" si="6"/>
        <v>2.8485149999999999</v>
      </c>
      <c r="U99" s="78">
        <f t="shared" si="6"/>
        <v>0.91994499999999979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0.11895499999999998</v>
      </c>
      <c r="Z99" s="75">
        <f t="shared" si="6"/>
        <v>0</v>
      </c>
      <c r="AA99" s="117">
        <f t="shared" si="6"/>
        <v>2.7818425000000002</v>
      </c>
      <c r="AB99" s="117">
        <f t="shared" si="6"/>
        <v>-7.6271200000000139</v>
      </c>
      <c r="AC99">
        <f t="shared" si="6"/>
        <v>0.36482424290601667</v>
      </c>
      <c r="AD99">
        <f t="shared" si="6"/>
        <v>25.377785869405464</v>
      </c>
      <c r="AE99">
        <f t="shared" si="6"/>
        <v>1.1540380000000001</v>
      </c>
      <c r="AG99">
        <f t="shared" si="6"/>
        <v>26.531823869405461</v>
      </c>
      <c r="AI99">
        <f t="shared" si="6"/>
        <v>0</v>
      </c>
      <c r="AJ99">
        <f t="shared" si="6"/>
        <v>0</v>
      </c>
      <c r="AK99">
        <f t="shared" si="6"/>
        <v>0.86855499999999985</v>
      </c>
      <c r="AL99">
        <f t="shared" si="6"/>
        <v>-0.19550000000000001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44997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8.2508071367884455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2.0000000000000004E-2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672.5860671419166</v>
      </c>
      <c r="P3" s="77">
        <v>34.04</v>
      </c>
      <c r="Q3" s="77">
        <v>19.57</v>
      </c>
      <c r="R3" s="80">
        <v>0</v>
      </c>
      <c r="S3" s="80">
        <v>0</v>
      </c>
      <c r="T3" s="78">
        <f>SUMPRODUCT(LTA!F3:AJ3,LTA!F$101:AJ$101,LTA!F$104:AJ$104)</f>
        <v>26.77</v>
      </c>
      <c r="U3" s="78">
        <f>SUMPRODUCT(LTA!F3:AJ3,LTA!F$102:AJ$102,LTA!F$104:AJ$104)</f>
        <v>114.67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-55</v>
      </c>
      <c r="AA3" s="117">
        <f>STOA!I3</f>
        <v>0.26</v>
      </c>
      <c r="AB3" s="117">
        <f>-STOA!O3</f>
        <v>-305.26</v>
      </c>
      <c r="AC3">
        <f>SUMIF(B3:AB3,"&gt;0")*$AC$2-SUMIF(B3:AB3,"&lt;0")*($AC$2/(1-$AC$2))+SUMIF(AI3:AR3,"&gt;0")*$AC$2-SUMIF(AI3:AR3,"&lt;0")*($AC$2/(1-$AC$2))</f>
        <v>10.908702714798689</v>
      </c>
      <c r="AD3">
        <f>SUM(B3:AB3,AI3:AR3)-AC3</f>
        <v>504.99817156390634</v>
      </c>
      <c r="AE3">
        <f>'IDT-1'!C3</f>
        <v>-38.526000000000003</v>
      </c>
      <c r="AF3" s="26"/>
      <c r="AG3">
        <f>SUM(AD3:AF3)</f>
        <v>466.47217156390633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8.2508071367884455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2.0000000000000004E-2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672.58611311946675</v>
      </c>
      <c r="P4" s="77">
        <v>34.04</v>
      </c>
      <c r="Q4" s="77">
        <v>19.57</v>
      </c>
      <c r="R4" s="80">
        <v>0</v>
      </c>
      <c r="S4" s="80">
        <v>0</v>
      </c>
      <c r="T4" s="78">
        <f>SUMPRODUCT(LTA!F4:AJ4,LTA!F$101:AJ$101,LTA!F$104:AJ$104)</f>
        <v>18.07</v>
      </c>
      <c r="U4" s="78">
        <f>SUMPRODUCT(LTA!F4:AJ4,LTA!F$102:AJ$102,LTA!F$104:AJ$104)</f>
        <v>110.55000000000001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-75</v>
      </c>
      <c r="AA4" s="117">
        <f>STOA!I4</f>
        <v>0.26</v>
      </c>
      <c r="AB4" s="117">
        <f>-STOA!O4</f>
        <v>-305.26</v>
      </c>
      <c r="AC4">
        <f t="shared" ref="AC4:AC67" si="0">SUMIF(B4:AB4,"&gt;0")*$AC$2-SUMIF(B4:AB4,"&lt;0")*($AC$2/(1-$AC$2))+SUMIF(AI4:AR4,"&gt;0")*$AC$2-SUMIF(AI4:AR4,"&lt;0")*($AC$2/(1-$AC$2))</f>
        <v>10.973449669845039</v>
      </c>
      <c r="AD4">
        <f t="shared" ref="AD4:AD67" si="1">SUM(B4:AB4,AI4:AR4)-AC4</f>
        <v>472.1134705864103</v>
      </c>
      <c r="AE4">
        <f>'IDT-1'!C4</f>
        <v>-29.635000000000002</v>
      </c>
      <c r="AF4" s="26"/>
      <c r="AG4">
        <f t="shared" ref="AG4:AG67" si="2">SUM(AD4:AF4)</f>
        <v>442.47847058641031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8.2508071367884455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2.0000000000000004E-2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672.58611311946675</v>
      </c>
      <c r="P5" s="77">
        <v>34.04</v>
      </c>
      <c r="Q5" s="77">
        <v>19.57</v>
      </c>
      <c r="R5" s="80">
        <v>0</v>
      </c>
      <c r="S5" s="80">
        <v>0</v>
      </c>
      <c r="T5" s="78">
        <f>SUMPRODUCT(LTA!F5:AJ5,LTA!F$101:AJ$101,LTA!F$104:AJ$104)</f>
        <v>18.02</v>
      </c>
      <c r="U5" s="78">
        <f>SUMPRODUCT(LTA!F5:AJ5,LTA!F$102:AJ$102,LTA!F$104:AJ$104)</f>
        <v>110.39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-80</v>
      </c>
      <c r="AA5" s="117">
        <f>STOA!I5</f>
        <v>0.26</v>
      </c>
      <c r="AB5" s="117">
        <f>-STOA!O5</f>
        <v>-305.26</v>
      </c>
      <c r="AC5">
        <f t="shared" si="0"/>
        <v>11.015992307456015</v>
      </c>
      <c r="AD5">
        <f t="shared" si="1"/>
        <v>466.86092794879914</v>
      </c>
      <c r="AE5">
        <f>'IDT-1'!C5</f>
        <v>-23.285</v>
      </c>
      <c r="AF5" s="26"/>
      <c r="AG5">
        <f t="shared" si="2"/>
        <v>443.57592794879912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8.2508071367884455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2.0000000000000004E-2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670.56038793546679</v>
      </c>
      <c r="P6" s="77">
        <v>34.04</v>
      </c>
      <c r="Q6" s="77">
        <v>19.57</v>
      </c>
      <c r="R6" s="80">
        <v>0</v>
      </c>
      <c r="S6" s="80">
        <v>0</v>
      </c>
      <c r="T6" s="78">
        <f>SUMPRODUCT(LTA!F6:AJ6,LTA!F$101:AJ$101,LTA!F$104:AJ$104)</f>
        <v>17.97</v>
      </c>
      <c r="U6" s="78">
        <f>SUMPRODUCT(LTA!F6:AJ6,LTA!F$102:AJ$102,LTA!F$104:AJ$104)</f>
        <v>110.26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-95</v>
      </c>
      <c r="AA6" s="117">
        <f>STOA!I6</f>
        <v>0.26</v>
      </c>
      <c r="AB6" s="117">
        <f>-STOA!O6</f>
        <v>-305.26</v>
      </c>
      <c r="AC6">
        <f t="shared" si="0"/>
        <v>11.129753838669746</v>
      </c>
      <c r="AD6">
        <f t="shared" si="1"/>
        <v>449.54144123358554</v>
      </c>
      <c r="AE6">
        <f>'IDT-1'!C6</f>
        <v>-16.088000000000001</v>
      </c>
      <c r="AF6" s="26"/>
      <c r="AG6">
        <f t="shared" si="2"/>
        <v>433.45344123358552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8.2508071367884455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2.0000000000000004E-2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671.50572640546682</v>
      </c>
      <c r="P7" s="77">
        <v>34.04</v>
      </c>
      <c r="Q7" s="77">
        <v>19.57</v>
      </c>
      <c r="R7" s="80">
        <v>0</v>
      </c>
      <c r="S7" s="80">
        <v>0</v>
      </c>
      <c r="T7" s="78">
        <f>SUMPRODUCT(LTA!F7:AJ7,LTA!F$101:AJ$101,LTA!F$104:AJ$104)</f>
        <v>17.93</v>
      </c>
      <c r="U7" s="78">
        <f>SUMPRODUCT(LTA!F7:AJ7,LTA!F$102:AJ$102,LTA!F$104:AJ$104)</f>
        <v>110.15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-105</v>
      </c>
      <c r="AA7" s="117">
        <f>STOA!I7</f>
        <v>0.26</v>
      </c>
      <c r="AB7" s="117">
        <f>-STOA!O7</f>
        <v>-305.26</v>
      </c>
      <c r="AC7">
        <f t="shared" si="0"/>
        <v>11.225534092427697</v>
      </c>
      <c r="AD7">
        <f t="shared" si="1"/>
        <v>440.24099944982748</v>
      </c>
      <c r="AE7">
        <f>'IDT-1'!C7</f>
        <v>-12.278</v>
      </c>
      <c r="AF7" s="26"/>
      <c r="AG7">
        <f t="shared" si="2"/>
        <v>427.96299944982746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8.2508071367884455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2.0000000000000004E-2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671.50572640546682</v>
      </c>
      <c r="P8" s="77">
        <v>34.04</v>
      </c>
      <c r="Q8" s="77">
        <v>19.57</v>
      </c>
      <c r="R8" s="80">
        <v>0</v>
      </c>
      <c r="S8" s="80">
        <v>0</v>
      </c>
      <c r="T8" s="78">
        <f>SUMPRODUCT(LTA!F8:AJ8,LTA!F$101:AJ$101,LTA!F$104:AJ$104)</f>
        <v>17.309999999999999</v>
      </c>
      <c r="U8" s="78">
        <f>SUMPRODUCT(LTA!F8:AJ8,LTA!F$102:AJ$102,LTA!F$104:AJ$104)</f>
        <v>110.05000000000001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-120</v>
      </c>
      <c r="AA8" s="117">
        <f>STOA!I8</f>
        <v>0.26</v>
      </c>
      <c r="AB8" s="117">
        <f>-STOA!O8</f>
        <v>-305.26</v>
      </c>
      <c r="AC8">
        <f t="shared" si="0"/>
        <v>11.352370005260628</v>
      </c>
      <c r="AD8">
        <f t="shared" si="1"/>
        <v>424.39416353699465</v>
      </c>
      <c r="AE8">
        <f>'IDT-1'!C8</f>
        <v>-6.35</v>
      </c>
      <c r="AF8" s="26"/>
      <c r="AG8">
        <f t="shared" si="2"/>
        <v>418.04416353699463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8.2508071367884455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2.0000000000000004E-2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674.14182591338795</v>
      </c>
      <c r="P9" s="77">
        <v>34.04</v>
      </c>
      <c r="Q9" s="77">
        <v>19.57</v>
      </c>
      <c r="R9" s="80">
        <v>0</v>
      </c>
      <c r="S9" s="80">
        <v>0</v>
      </c>
      <c r="T9" s="78">
        <f>SUMPRODUCT(LTA!F9:AJ9,LTA!F$101:AJ$101,LTA!F$104:AJ$104)</f>
        <v>16.93</v>
      </c>
      <c r="U9" s="78">
        <f>SUMPRODUCT(LTA!F9:AJ9,LTA!F$102:AJ$102,LTA!F$104:AJ$104)</f>
        <v>109.98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-120</v>
      </c>
      <c r="AA9" s="117">
        <f>STOA!I9</f>
        <v>0.26</v>
      </c>
      <c r="AB9" s="117">
        <f>-STOA!O9</f>
        <v>-305.26</v>
      </c>
      <c r="AC9">
        <f t="shared" si="0"/>
        <v>11.371607680930333</v>
      </c>
      <c r="AD9">
        <f t="shared" si="1"/>
        <v>426.56102536924607</v>
      </c>
      <c r="AE9">
        <f>'IDT-1'!C9</f>
        <v>-5.5039999999999996</v>
      </c>
      <c r="AF9" s="26"/>
      <c r="AG9">
        <f t="shared" si="2"/>
        <v>421.05702536924605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8.2508071367884455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2.0000000000000004E-2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674.32928746811172</v>
      </c>
      <c r="P10" s="77">
        <v>34.04</v>
      </c>
      <c r="Q10" s="77">
        <v>19.569999999999997</v>
      </c>
      <c r="R10" s="80">
        <v>0</v>
      </c>
      <c r="S10" s="80">
        <v>0</v>
      </c>
      <c r="T10" s="78">
        <f>SUMPRODUCT(LTA!F10:AJ10,LTA!F$101:AJ$101,LTA!F$104:AJ$104)</f>
        <v>28.54</v>
      </c>
      <c r="U10" s="78">
        <f>SUMPRODUCT(LTA!F10:AJ10,LTA!F$102:AJ$102,LTA!F$104:AJ$104)</f>
        <v>109.92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-130</v>
      </c>
      <c r="AA10" s="117">
        <f>STOA!I10</f>
        <v>0.26</v>
      </c>
      <c r="AB10" s="117">
        <f>-STOA!O10</f>
        <v>-305.26</v>
      </c>
      <c r="AC10">
        <f t="shared" si="0"/>
        <v>11.563678617833855</v>
      </c>
      <c r="AD10">
        <f t="shared" si="1"/>
        <v>428.10641598706627</v>
      </c>
      <c r="AE10">
        <f>'IDT-1'!C10</f>
        <v>-1.27</v>
      </c>
      <c r="AF10" s="26"/>
      <c r="AG10">
        <f t="shared" si="2"/>
        <v>426.83641598706629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8.2508071367884455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2.0000000000000004E-2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675.02203402518649</v>
      </c>
      <c r="P11" s="77">
        <v>34.04</v>
      </c>
      <c r="Q11" s="77">
        <v>19.569999999999997</v>
      </c>
      <c r="R11" s="80">
        <v>0</v>
      </c>
      <c r="S11" s="80">
        <v>0</v>
      </c>
      <c r="T11" s="78">
        <f>SUMPRODUCT(LTA!F11:AJ11,LTA!F$101:AJ$101,LTA!F$104:AJ$104)</f>
        <v>28.21</v>
      </c>
      <c r="U11" s="78">
        <f>SUMPRODUCT(LTA!F11:AJ11,LTA!F$102:AJ$102,LTA!F$104:AJ$104)</f>
        <v>112.11000000000001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-135</v>
      </c>
      <c r="AA11" s="117">
        <f>STOA!I11</f>
        <v>0.26</v>
      </c>
      <c r="AB11" s="117">
        <f>-STOA!O11</f>
        <v>-305.26</v>
      </c>
      <c r="AC11">
        <f t="shared" si="0"/>
        <v>11.630533425147092</v>
      </c>
      <c r="AD11">
        <f t="shared" si="1"/>
        <v>425.59230773682793</v>
      </c>
      <c r="AE11">
        <f>'IDT-1'!C11</f>
        <v>0</v>
      </c>
      <c r="AF11" s="26"/>
      <c r="AG11">
        <f t="shared" si="2"/>
        <v>425.59230773682793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8.2508071367884455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2.0000000000000004E-2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675.02236400379456</v>
      </c>
      <c r="P12" s="77">
        <v>34.04</v>
      </c>
      <c r="Q12" s="77">
        <v>19.569999999999997</v>
      </c>
      <c r="R12" s="80">
        <v>0</v>
      </c>
      <c r="S12" s="80">
        <v>0</v>
      </c>
      <c r="T12" s="78">
        <f>SUMPRODUCT(LTA!F12:AJ12,LTA!F$101:AJ$101,LTA!F$104:AJ$104)</f>
        <v>27.74</v>
      </c>
      <c r="U12" s="78">
        <f>SUMPRODUCT(LTA!F12:AJ12,LTA!F$102:AJ$102,LTA!F$104:AJ$104)</f>
        <v>112.12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-140</v>
      </c>
      <c r="AA12" s="117">
        <f>STOA!I12</f>
        <v>0.26</v>
      </c>
      <c r="AB12" s="117">
        <f>-STOA!O12</f>
        <v>-305.26</v>
      </c>
      <c r="AC12">
        <f t="shared" si="0"/>
        <v>11.67087896656982</v>
      </c>
      <c r="AD12">
        <f t="shared" si="1"/>
        <v>420.09229217401321</v>
      </c>
      <c r="AE12">
        <f>'IDT-1'!C12</f>
        <v>0</v>
      </c>
      <c r="AF12" s="26"/>
      <c r="AG12">
        <f t="shared" si="2"/>
        <v>420.09229217401321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8.2508071367884455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2.0000000000000004E-2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674.82446066726504</v>
      </c>
      <c r="P13" s="77">
        <v>34.04</v>
      </c>
      <c r="Q13" s="77">
        <v>19.569999999999997</v>
      </c>
      <c r="R13" s="80">
        <v>0</v>
      </c>
      <c r="S13" s="80">
        <v>0</v>
      </c>
      <c r="T13" s="78">
        <f>SUMPRODUCT(LTA!F13:AJ13,LTA!F$101:AJ$101,LTA!F$104:AJ$104)</f>
        <v>27.41</v>
      </c>
      <c r="U13" s="78">
        <f>SUMPRODUCT(LTA!F13:AJ13,LTA!F$102:AJ$102,LTA!F$104:AJ$104)</f>
        <v>112.06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-140</v>
      </c>
      <c r="AA13" s="117">
        <f>STOA!I13</f>
        <v>0.26</v>
      </c>
      <c r="AB13" s="117">
        <f>-STOA!O13</f>
        <v>-305.26</v>
      </c>
      <c r="AC13">
        <f t="shared" si="0"/>
        <v>11.665705417208358</v>
      </c>
      <c r="AD13">
        <f t="shared" si="1"/>
        <v>419.50956238684506</v>
      </c>
      <c r="AE13">
        <f>'IDT-1'!C13</f>
        <v>0</v>
      </c>
      <c r="AF13" s="26"/>
      <c r="AG13">
        <f t="shared" si="2"/>
        <v>419.50956238684506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8.2508071367884455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2.0000000000000004E-2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673.33892896726491</v>
      </c>
      <c r="P14" s="77">
        <v>34.04</v>
      </c>
      <c r="Q14" s="77">
        <v>19.569999999999997</v>
      </c>
      <c r="R14" s="80">
        <v>0</v>
      </c>
      <c r="S14" s="80">
        <v>0</v>
      </c>
      <c r="T14" s="78">
        <f>SUMPRODUCT(LTA!F14:AJ14,LTA!F$101:AJ$101,LTA!F$104:AJ$104)</f>
        <v>20.329999999999998</v>
      </c>
      <c r="U14" s="78">
        <f>SUMPRODUCT(LTA!F14:AJ14,LTA!F$102:AJ$102,LTA!F$104:AJ$104)</f>
        <v>111.93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-145</v>
      </c>
      <c r="AA14" s="117">
        <f>STOA!I14</f>
        <v>0.26</v>
      </c>
      <c r="AB14" s="117">
        <f>-STOA!O14</f>
        <v>-305.26</v>
      </c>
      <c r="AC14">
        <f t="shared" si="0"/>
        <v>11.633575375859335</v>
      </c>
      <c r="AD14">
        <f t="shared" si="1"/>
        <v>405.84616072819415</v>
      </c>
      <c r="AE14">
        <f>'IDT-1'!C14</f>
        <v>0</v>
      </c>
      <c r="AF14" s="26"/>
      <c r="AG14">
        <f t="shared" si="2"/>
        <v>405.84616072819415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8.2508071367884455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2.0000000000000004E-2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673.14496103784143</v>
      </c>
      <c r="P15" s="77">
        <v>34.04</v>
      </c>
      <c r="Q15" s="77">
        <v>19.569999999999997</v>
      </c>
      <c r="R15" s="80">
        <v>0</v>
      </c>
      <c r="S15" s="80">
        <v>0</v>
      </c>
      <c r="T15" s="78">
        <f>SUMPRODUCT(LTA!F15:AJ15,LTA!F$101:AJ$101,LTA!F$104:AJ$104)</f>
        <v>20.309999999999999</v>
      </c>
      <c r="U15" s="78">
        <f>SUMPRODUCT(LTA!F15:AJ15,LTA!F$102:AJ$102,LTA!F$104:AJ$104)</f>
        <v>111.66000000000001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-145</v>
      </c>
      <c r="AA15" s="117">
        <f>STOA!I15</f>
        <v>0.26</v>
      </c>
      <c r="AB15" s="117">
        <f>-STOA!O15</f>
        <v>-305.26</v>
      </c>
      <c r="AC15">
        <f t="shared" si="0"/>
        <v>11.629316458080407</v>
      </c>
      <c r="AD15">
        <f t="shared" si="1"/>
        <v>405.36645171654942</v>
      </c>
      <c r="AE15">
        <f>'IDT-1'!C15</f>
        <v>0</v>
      </c>
      <c r="AF15" s="26"/>
      <c r="AG15">
        <f t="shared" si="2"/>
        <v>405.36645171654942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8.2508071367884455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2.0000000000000004E-2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673.14496103784143</v>
      </c>
      <c r="P16" s="77">
        <v>34.04</v>
      </c>
      <c r="Q16" s="77">
        <v>19.569999999999997</v>
      </c>
      <c r="R16" s="80">
        <v>0</v>
      </c>
      <c r="S16" s="80">
        <v>0</v>
      </c>
      <c r="T16" s="78">
        <f>SUMPRODUCT(LTA!F16:AJ16,LTA!F$101:AJ$101,LTA!F$104:AJ$104)</f>
        <v>19.93</v>
      </c>
      <c r="U16" s="78">
        <f>SUMPRODUCT(LTA!F16:AJ16,LTA!F$102:AJ$102,LTA!F$104:AJ$104)</f>
        <v>111.33000000000001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-150</v>
      </c>
      <c r="AA16" s="117">
        <f>STOA!I16</f>
        <v>0.26</v>
      </c>
      <c r="AB16" s="117">
        <f>-STOA!O16</f>
        <v>-305.26</v>
      </c>
      <c r="AC16">
        <f t="shared" si="0"/>
        <v>11.667459095691385</v>
      </c>
      <c r="AD16">
        <f t="shared" si="1"/>
        <v>399.61830907893852</v>
      </c>
      <c r="AE16">
        <f>'IDT-1'!C16</f>
        <v>0</v>
      </c>
      <c r="AF16" s="26"/>
      <c r="AG16">
        <f t="shared" si="2"/>
        <v>399.61830907893852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8.2508071367884455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2.0000000000000004E-2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673.14496103784143</v>
      </c>
      <c r="P17" s="77">
        <v>34.04</v>
      </c>
      <c r="Q17" s="77">
        <v>19.569999999999997</v>
      </c>
      <c r="R17" s="80">
        <v>0</v>
      </c>
      <c r="S17" s="80">
        <v>0</v>
      </c>
      <c r="T17" s="78">
        <f>SUMPRODUCT(LTA!F17:AJ17,LTA!F$101:AJ$101,LTA!F$104:AJ$104)</f>
        <v>19.41</v>
      </c>
      <c r="U17" s="78">
        <f>SUMPRODUCT(LTA!F17:AJ17,LTA!F$102:AJ$102,LTA!F$104:AJ$104)</f>
        <v>110.88000000000001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-150</v>
      </c>
      <c r="AA17" s="117">
        <f>STOA!I17</f>
        <v>0.26</v>
      </c>
      <c r="AB17" s="117">
        <f>-STOA!O17</f>
        <v>-305.26</v>
      </c>
      <c r="AC17">
        <f t="shared" si="0"/>
        <v>11.658923095691385</v>
      </c>
      <c r="AD17">
        <f t="shared" si="1"/>
        <v>398.65684507893849</v>
      </c>
      <c r="AE17">
        <f>'IDT-1'!C17</f>
        <v>0</v>
      </c>
      <c r="AF17" s="26"/>
      <c r="AG17">
        <f t="shared" si="2"/>
        <v>398.65684507893849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8.2508071367884455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2.0000000000000004E-2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673.14496103784143</v>
      </c>
      <c r="P18" s="77">
        <v>34.04</v>
      </c>
      <c r="Q18" s="77">
        <v>19.569999999999997</v>
      </c>
      <c r="R18" s="80">
        <v>0</v>
      </c>
      <c r="S18" s="80">
        <v>0</v>
      </c>
      <c r="T18" s="78">
        <f>SUMPRODUCT(LTA!F18:AJ18,LTA!F$101:AJ$101,LTA!F$104:AJ$104)</f>
        <v>19.03</v>
      </c>
      <c r="U18" s="78">
        <f>SUMPRODUCT(LTA!F18:AJ18,LTA!F$102:AJ$102,LTA!F$104:AJ$104)</f>
        <v>110.51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-150</v>
      </c>
      <c r="AA18" s="117">
        <f>STOA!I18</f>
        <v>0.26</v>
      </c>
      <c r="AB18" s="117">
        <f>-STOA!O18</f>
        <v>-305.26</v>
      </c>
      <c r="AC18">
        <f t="shared" si="0"/>
        <v>11.652323095691385</v>
      </c>
      <c r="AD18">
        <f t="shared" si="1"/>
        <v>397.91344507893848</v>
      </c>
      <c r="AE18">
        <f>'IDT-1'!C18</f>
        <v>0</v>
      </c>
      <c r="AF18" s="26"/>
      <c r="AG18">
        <f t="shared" si="2"/>
        <v>397.91344507893848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8.2508071367884455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2.0000000000000004E-2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670.28123128028994</v>
      </c>
      <c r="P19" s="77">
        <v>34.04</v>
      </c>
      <c r="Q19" s="77">
        <v>19.569999999999997</v>
      </c>
      <c r="R19" s="80">
        <v>0</v>
      </c>
      <c r="S19" s="80">
        <v>0</v>
      </c>
      <c r="T19" s="78">
        <f>SUMPRODUCT(LTA!F19:AJ19,LTA!F$101:AJ$101,LTA!F$104:AJ$104)</f>
        <v>18.63</v>
      </c>
      <c r="U19" s="78">
        <f>SUMPRODUCT(LTA!F19:AJ19,LTA!F$102:AJ$102,LTA!F$104:AJ$104)</f>
        <v>110.41000000000001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-150</v>
      </c>
      <c r="AA19" s="117">
        <f>STOA!I19</f>
        <v>0.26</v>
      </c>
      <c r="AB19" s="117">
        <f>-STOA!O19</f>
        <v>-305.26</v>
      </c>
      <c r="AC19">
        <f t="shared" si="0"/>
        <v>11.62272227382493</v>
      </c>
      <c r="AD19">
        <f t="shared" si="1"/>
        <v>394.57931614325344</v>
      </c>
      <c r="AE19">
        <f>'IDT-1'!C19</f>
        <v>0</v>
      </c>
      <c r="AF19" s="26"/>
      <c r="AG19">
        <f t="shared" si="2"/>
        <v>394.57931614325344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8.2508071367884455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2.0000000000000004E-2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674.44087336710811</v>
      </c>
      <c r="P20" s="77">
        <v>34.04</v>
      </c>
      <c r="Q20" s="77">
        <v>19.569999999999997</v>
      </c>
      <c r="R20" s="80">
        <v>0</v>
      </c>
      <c r="S20" s="80">
        <v>0</v>
      </c>
      <c r="T20" s="78">
        <f>SUMPRODUCT(LTA!F20:AJ20,LTA!F$101:AJ$101,LTA!F$104:AJ$104)</f>
        <v>18.260000000000002</v>
      </c>
      <c r="U20" s="78">
        <f>SUMPRODUCT(LTA!F20:AJ20,LTA!F$102:AJ$102,LTA!F$104:AJ$104)</f>
        <v>110.2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-145</v>
      </c>
      <c r="AA20" s="117">
        <f>STOA!I20</f>
        <v>0.26</v>
      </c>
      <c r="AB20" s="117">
        <f>-STOA!O20</f>
        <v>-305.26</v>
      </c>
      <c r="AC20">
        <f t="shared" si="0"/>
        <v>11.609832486577956</v>
      </c>
      <c r="AD20">
        <f t="shared" si="1"/>
        <v>403.17184801731867</v>
      </c>
      <c r="AE20">
        <f>'IDT-1'!C20</f>
        <v>0</v>
      </c>
      <c r="AF20" s="26"/>
      <c r="AG20">
        <f t="shared" si="2"/>
        <v>403.17184801731867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8.2508071367884455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2.0000000000000004E-2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677.42086164825002</v>
      </c>
      <c r="P21" s="77">
        <v>34.04</v>
      </c>
      <c r="Q21" s="77">
        <v>19.569999999999997</v>
      </c>
      <c r="R21" s="80">
        <v>0</v>
      </c>
      <c r="S21" s="80">
        <v>0</v>
      </c>
      <c r="T21" s="78">
        <f>SUMPRODUCT(LTA!F21:AJ21,LTA!F$101:AJ$101,LTA!F$104:AJ$104)</f>
        <v>17.88</v>
      </c>
      <c r="U21" s="78">
        <f>SUMPRODUCT(LTA!F21:AJ21,LTA!F$102:AJ$102,LTA!F$104:AJ$104)</f>
        <v>109.89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-140</v>
      </c>
      <c r="AA21" s="117">
        <f>STOA!I21</f>
        <v>0.26</v>
      </c>
      <c r="AB21" s="117">
        <f>-STOA!O21</f>
        <v>-305.26</v>
      </c>
      <c r="AC21">
        <f t="shared" si="0"/>
        <v>11.585593745841027</v>
      </c>
      <c r="AD21">
        <f t="shared" si="1"/>
        <v>410.48607503919743</v>
      </c>
      <c r="AE21">
        <f>'IDT-1'!C21</f>
        <v>0</v>
      </c>
      <c r="AF21" s="26"/>
      <c r="AG21">
        <f t="shared" si="2"/>
        <v>410.48607503919743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8.2508071367884455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2.0000000000000004E-2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682.22689878048982</v>
      </c>
      <c r="P22" s="77">
        <v>34.04</v>
      </c>
      <c r="Q22" s="77">
        <v>19.569999999999997</v>
      </c>
      <c r="R22" s="80">
        <v>0</v>
      </c>
      <c r="S22" s="80">
        <v>0</v>
      </c>
      <c r="T22" s="78">
        <f>SUMPRODUCT(LTA!F22:AJ22,LTA!F$101:AJ$101,LTA!F$104:AJ$104)</f>
        <v>17.559999999999999</v>
      </c>
      <c r="U22" s="78">
        <f>SUMPRODUCT(LTA!F22:AJ22,LTA!F$102:AJ$102,LTA!F$104:AJ$104)</f>
        <v>109.57000000000001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-135</v>
      </c>
      <c r="AA22" s="117">
        <f>STOA!I22</f>
        <v>0.26</v>
      </c>
      <c r="AB22" s="117">
        <f>-STOA!O22</f>
        <v>-305.26</v>
      </c>
      <c r="AC22">
        <f t="shared" si="0"/>
        <v>11.577864234993761</v>
      </c>
      <c r="AD22">
        <f t="shared" si="1"/>
        <v>419.65984168228454</v>
      </c>
      <c r="AE22">
        <f>'IDT-1'!C22</f>
        <v>0</v>
      </c>
      <c r="AF22" s="26"/>
      <c r="AG22">
        <f t="shared" si="2"/>
        <v>419.65984168228454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8.4762390257717364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2.0000000000000004E-2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688.06462010610267</v>
      </c>
      <c r="P23" s="77">
        <v>34.04</v>
      </c>
      <c r="Q23" s="77">
        <v>19.57</v>
      </c>
      <c r="R23" s="80">
        <v>0</v>
      </c>
      <c r="S23" s="80">
        <v>0</v>
      </c>
      <c r="T23" s="78">
        <f>SUMPRODUCT(LTA!F23:AJ23,LTA!F$101:AJ$101,LTA!F$104:AJ$104)</f>
        <v>22.88</v>
      </c>
      <c r="U23" s="78">
        <f>SUMPRODUCT(LTA!F23:AJ23,LTA!F$102:AJ$102,LTA!F$104:AJ$104)</f>
        <v>110.94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-125</v>
      </c>
      <c r="AA23" s="117">
        <f>STOA!I23</f>
        <v>0.26</v>
      </c>
      <c r="AB23" s="117">
        <f>-STOA!O23</f>
        <v>-305.26</v>
      </c>
      <c r="AC23">
        <f t="shared" si="0"/>
        <v>11.601310708060254</v>
      </c>
      <c r="AD23">
        <f t="shared" si="1"/>
        <v>442.38954842381418</v>
      </c>
      <c r="AE23">
        <f>'IDT-1'!C23</f>
        <v>0</v>
      </c>
      <c r="AF23" s="26"/>
      <c r="AG23">
        <f t="shared" si="2"/>
        <v>442.38954842381418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8.4762390257717364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2.0000000000000004E-2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694.47872746763301</v>
      </c>
      <c r="P24" s="77">
        <v>34.04</v>
      </c>
      <c r="Q24" s="77">
        <v>19.57</v>
      </c>
      <c r="R24" s="80">
        <v>0</v>
      </c>
      <c r="S24" s="80">
        <v>0</v>
      </c>
      <c r="T24" s="78">
        <f>SUMPRODUCT(LTA!F24:AJ24,LTA!F$101:AJ$101,LTA!F$104:AJ$104)</f>
        <v>21.78</v>
      </c>
      <c r="U24" s="78">
        <f>SUMPRODUCT(LTA!F24:AJ24,LTA!F$102:AJ$102,LTA!F$104:AJ$104)</f>
        <v>110.68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-125</v>
      </c>
      <c r="AA24" s="117">
        <f>STOA!I24</f>
        <v>0.26</v>
      </c>
      <c r="AB24" s="117">
        <f>-STOA!O24</f>
        <v>-305.26</v>
      </c>
      <c r="AC24">
        <f t="shared" si="0"/>
        <v>11.64578685284172</v>
      </c>
      <c r="AD24">
        <f t="shared" si="1"/>
        <v>447.39917964056298</v>
      </c>
      <c r="AE24">
        <f>'IDT-1'!C24</f>
        <v>0</v>
      </c>
      <c r="AF24" s="26"/>
      <c r="AG24">
        <f t="shared" si="2"/>
        <v>447.39917964056298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8.4762390257717364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2.0000000000000004E-2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701.86995973013313</v>
      </c>
      <c r="P25" s="77">
        <v>34.04</v>
      </c>
      <c r="Q25" s="77">
        <v>19.57</v>
      </c>
      <c r="R25" s="80">
        <v>0</v>
      </c>
      <c r="S25" s="80">
        <v>0</v>
      </c>
      <c r="T25" s="78">
        <f>SUMPRODUCT(LTA!F25:AJ25,LTA!F$101:AJ$101,LTA!F$104:AJ$104)</f>
        <v>20.54</v>
      </c>
      <c r="U25" s="78">
        <f>SUMPRODUCT(LTA!F25:AJ25,LTA!F$102:AJ$102,LTA!F$104:AJ$104)</f>
        <v>110.44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-120</v>
      </c>
      <c r="AA25" s="117">
        <f>STOA!I25</f>
        <v>0.26</v>
      </c>
      <c r="AB25" s="117">
        <f>-STOA!O25</f>
        <v>-305.26</v>
      </c>
      <c r="AC25">
        <f t="shared" si="0"/>
        <v>11.738159059140745</v>
      </c>
      <c r="AD25">
        <f t="shared" si="1"/>
        <v>467.84803969676403</v>
      </c>
      <c r="AE25">
        <f>'IDT-1'!C25</f>
        <v>0</v>
      </c>
      <c r="AF25" s="26"/>
      <c r="AG25">
        <f t="shared" si="2"/>
        <v>467.84803969676403</v>
      </c>
      <c r="AI25" s="75">
        <f>PXIL!I25</f>
        <v>0</v>
      </c>
      <c r="AJ25" s="75">
        <f>PXIL!O25</f>
        <v>0</v>
      </c>
      <c r="AK25" s="75">
        <f>RTM_IEX!I25</f>
        <v>9.6300000000000008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8.4762390257717364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2.0000000000000004E-2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705.31512174293323</v>
      </c>
      <c r="P26" s="77">
        <v>34.04</v>
      </c>
      <c r="Q26" s="77">
        <v>19.57</v>
      </c>
      <c r="R26" s="80">
        <v>0</v>
      </c>
      <c r="S26" s="80">
        <v>0</v>
      </c>
      <c r="T26" s="78">
        <f>SUMPRODUCT(LTA!F26:AJ26,LTA!F$101:AJ$101,LTA!F$104:AJ$104)</f>
        <v>19.11</v>
      </c>
      <c r="U26" s="78">
        <f>SUMPRODUCT(LTA!F26:AJ26,LTA!F$102:AJ$102,LTA!F$104:AJ$104)</f>
        <v>110.28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-110</v>
      </c>
      <c r="AA26" s="117">
        <f>STOA!I26</f>
        <v>0.26</v>
      </c>
      <c r="AB26" s="117">
        <f>-STOA!O26</f>
        <v>-305.26</v>
      </c>
      <c r="AC26">
        <f t="shared" si="0"/>
        <v>11.665703209631433</v>
      </c>
      <c r="AD26">
        <f t="shared" si="1"/>
        <v>479.77565755907352</v>
      </c>
      <c r="AE26">
        <f>'IDT-1'!C26</f>
        <v>0</v>
      </c>
      <c r="AF26" s="26"/>
      <c r="AG26">
        <f t="shared" si="2"/>
        <v>479.77565755907352</v>
      </c>
      <c r="AI26" s="75">
        <f>PXIL!I26</f>
        <v>0</v>
      </c>
      <c r="AJ26" s="75">
        <f>PXIL!O26</f>
        <v>0</v>
      </c>
      <c r="AK26" s="75">
        <f>RTM_IEX!I26</f>
        <v>9.6300000000000008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8.4642533936651585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2.0000000000000004E-2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707.18818892433319</v>
      </c>
      <c r="P27" s="77">
        <v>34.04</v>
      </c>
      <c r="Q27" s="77">
        <v>19.57</v>
      </c>
      <c r="R27" s="80">
        <v>0</v>
      </c>
      <c r="S27" s="80">
        <v>0</v>
      </c>
      <c r="T27" s="78">
        <f>SUMPRODUCT(LTA!F27:AJ27,LTA!F$101:AJ$101,LTA!F$104:AJ$104)</f>
        <v>18.11</v>
      </c>
      <c r="U27" s="78">
        <f>SUMPRODUCT(LTA!F27:AJ27,LTA!F$102:AJ$102,LTA!F$104:AJ$104)</f>
        <v>110.26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</v>
      </c>
      <c r="AA27" s="117">
        <f>STOA!I27</f>
        <v>0.35</v>
      </c>
      <c r="AB27" s="117">
        <f>-STOA!O27</f>
        <v>-369.51</v>
      </c>
      <c r="AC27">
        <f t="shared" si="0"/>
        <v>11.354529030735755</v>
      </c>
      <c r="AD27">
        <f t="shared" si="1"/>
        <v>526.58791328726272</v>
      </c>
      <c r="AE27">
        <f>'IDT-1'!C27</f>
        <v>-32.176000000000002</v>
      </c>
      <c r="AF27" s="26"/>
      <c r="AG27">
        <f t="shared" si="2"/>
        <v>494.41191328726273</v>
      </c>
      <c r="AI27" s="75">
        <f>PXIL!I27</f>
        <v>0</v>
      </c>
      <c r="AJ27" s="75">
        <f>PXIL!O27</f>
        <v>0</v>
      </c>
      <c r="AK27" s="75">
        <f>RTM_IEX!I27</f>
        <v>14.45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8.4642533936651585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2.0000000000000004E-2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724.33854070533312</v>
      </c>
      <c r="P28" s="77">
        <v>34.04</v>
      </c>
      <c r="Q28" s="77">
        <v>19.57</v>
      </c>
      <c r="R28" s="80">
        <v>0</v>
      </c>
      <c r="S28" s="80">
        <v>0</v>
      </c>
      <c r="T28" s="78">
        <f>SUMPRODUCT(LTA!F28:AJ28,LTA!F$101:AJ$101,LTA!F$104:AJ$104)</f>
        <v>17.21</v>
      </c>
      <c r="U28" s="78">
        <f>SUMPRODUCT(LTA!F28:AJ28,LTA!F$102:AJ$102,LTA!F$104:AJ$104)</f>
        <v>109.88000000000001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0.35</v>
      </c>
      <c r="AB28" s="117">
        <f>-STOA!O28</f>
        <v>-369.51</v>
      </c>
      <c r="AC28">
        <f t="shared" si="0"/>
        <v>11.365053488797578</v>
      </c>
      <c r="AD28">
        <f t="shared" si="1"/>
        <v>537.81774061020087</v>
      </c>
      <c r="AE28">
        <f>'IDT-1'!C28</f>
        <v>-15</v>
      </c>
      <c r="AF28" s="26"/>
      <c r="AG28">
        <f t="shared" si="2"/>
        <v>522.81774061020087</v>
      </c>
      <c r="AI28" s="75">
        <f>PXIL!I28</f>
        <v>0</v>
      </c>
      <c r="AJ28" s="75">
        <f>PXIL!O28</f>
        <v>0</v>
      </c>
      <c r="AK28" s="75">
        <f>RTM_IEX!I28</f>
        <v>4.82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8.4642533936651585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2.0000000000000004E-2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732.68742937550621</v>
      </c>
      <c r="P29" s="77">
        <v>34.04</v>
      </c>
      <c r="Q29" s="77">
        <v>19.57</v>
      </c>
      <c r="R29" s="80">
        <v>0</v>
      </c>
      <c r="S29" s="80">
        <v>0</v>
      </c>
      <c r="T29" s="78">
        <f>SUMPRODUCT(LTA!F29:AJ29,LTA!F$101:AJ$101,LTA!F$104:AJ$104)</f>
        <v>16.54</v>
      </c>
      <c r="U29" s="78">
        <f>SUMPRODUCT(LTA!F29:AJ29,LTA!F$102:AJ$102,LTA!F$104:AJ$104)</f>
        <v>109.47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0.35</v>
      </c>
      <c r="AB29" s="117">
        <f>-STOA!O29</f>
        <v>-369.51</v>
      </c>
      <c r="AC29">
        <f t="shared" si="0"/>
        <v>11.471347709095102</v>
      </c>
      <c r="AD29">
        <f t="shared" si="1"/>
        <v>549.79033506007636</v>
      </c>
      <c r="AE29">
        <f>'IDT-1'!C29</f>
        <v>-5</v>
      </c>
      <c r="AF29" s="26"/>
      <c r="AG29">
        <f t="shared" si="2"/>
        <v>544.79033506007636</v>
      </c>
      <c r="AI29" s="75">
        <f>PXIL!I29</f>
        <v>0</v>
      </c>
      <c r="AJ29" s="75">
        <f>PXIL!O29</f>
        <v>0</v>
      </c>
      <c r="AK29" s="75">
        <f>RTM_IEX!I29</f>
        <v>9.6300000000000008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8.4642533936651585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2.0000000000000004E-2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737.45526790550616</v>
      </c>
      <c r="P30" s="77">
        <v>34.04</v>
      </c>
      <c r="Q30" s="77">
        <v>19.57</v>
      </c>
      <c r="R30" s="80">
        <v>16.739999999999998</v>
      </c>
      <c r="S30" s="80">
        <v>0</v>
      </c>
      <c r="T30" s="78">
        <f>SUMPRODUCT(LTA!F30:AJ30,LTA!F$101:AJ$101,LTA!F$104:AJ$104)</f>
        <v>15.73</v>
      </c>
      <c r="U30" s="78">
        <f>SUMPRODUCT(LTA!F30:AJ30,LTA!F$102:AJ$102,LTA!F$104:AJ$104)</f>
        <v>108.98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0.35</v>
      </c>
      <c r="AB30" s="117">
        <f>-STOA!O30</f>
        <v>-369.51</v>
      </c>
      <c r="AC30">
        <f t="shared" si="0"/>
        <v>11.649176688159102</v>
      </c>
      <c r="AD30">
        <f t="shared" si="1"/>
        <v>569.82034461101239</v>
      </c>
      <c r="AE30">
        <f>'IDT-1'!C30</f>
        <v>0</v>
      </c>
      <c r="AF30" s="26"/>
      <c r="AG30">
        <f t="shared" si="2"/>
        <v>569.82034461101239</v>
      </c>
      <c r="AI30" s="75">
        <f>PXIL!I30</f>
        <v>0</v>
      </c>
      <c r="AJ30" s="75">
        <f>PXIL!O30</f>
        <v>0</v>
      </c>
      <c r="AK30" s="75">
        <f>RTM_IEX!I30</f>
        <v>9.6300000000000008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8.4642533936651585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2.0000000000000004E-2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748.07059030499454</v>
      </c>
      <c r="P31" s="77">
        <v>34.04</v>
      </c>
      <c r="Q31" s="77">
        <v>19.57</v>
      </c>
      <c r="R31" s="80">
        <v>22.000000000000004</v>
      </c>
      <c r="S31" s="80">
        <v>0</v>
      </c>
      <c r="T31" s="78">
        <f>SUMPRODUCT(LTA!F31:AJ31,LTA!F$101:AJ$101,LTA!F$104:AJ$104)</f>
        <v>18.920000000000002</v>
      </c>
      <c r="U31" s="78">
        <f>SUMPRODUCT(LTA!F31:AJ31,LTA!F$102:AJ$102,LTA!F$104:AJ$104)</f>
        <v>108.63000000000001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0.35</v>
      </c>
      <c r="AB31" s="117">
        <f>-STOA!O31</f>
        <v>-369.51</v>
      </c>
      <c r="AC31">
        <f t="shared" si="0"/>
        <v>11.856287525274597</v>
      </c>
      <c r="AD31">
        <f t="shared" si="1"/>
        <v>593.14855617338515</v>
      </c>
      <c r="AE31">
        <f>'IDT-1'!C31</f>
        <v>0</v>
      </c>
      <c r="AF31" s="26"/>
      <c r="AG31">
        <f t="shared" si="2"/>
        <v>593.14855617338515</v>
      </c>
      <c r="AI31" s="75">
        <f>PXIL!I31</f>
        <v>0</v>
      </c>
      <c r="AJ31" s="75">
        <f>PXIL!O31</f>
        <v>0</v>
      </c>
      <c r="AK31" s="75">
        <f>RTM_IEX!I31</f>
        <v>14.45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8.4642533936651585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2.0000000000000004E-2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748.54754385822207</v>
      </c>
      <c r="P32" s="77">
        <v>34.04</v>
      </c>
      <c r="Q32" s="77">
        <v>19.57</v>
      </c>
      <c r="R32" s="80">
        <v>22</v>
      </c>
      <c r="S32" s="80">
        <v>0</v>
      </c>
      <c r="T32" s="78">
        <f>SUMPRODUCT(LTA!F32:AJ32,LTA!F$101:AJ$101,LTA!F$104:AJ$104)</f>
        <v>24.29</v>
      </c>
      <c r="U32" s="78">
        <f>SUMPRODUCT(LTA!F32:AJ32,LTA!F$102:AJ$102,LTA!F$104:AJ$104)</f>
        <v>108.28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0.95</v>
      </c>
      <c r="AB32" s="117">
        <f>-STOA!O32</f>
        <v>-369.51</v>
      </c>
      <c r="AC32">
        <f t="shared" si="0"/>
        <v>12.037100716543</v>
      </c>
      <c r="AD32">
        <f t="shared" si="1"/>
        <v>613.51469653534423</v>
      </c>
      <c r="AE32">
        <f>'IDT-1'!C32</f>
        <v>0</v>
      </c>
      <c r="AF32" s="26"/>
      <c r="AG32">
        <f t="shared" si="2"/>
        <v>613.51469653534423</v>
      </c>
      <c r="AI32" s="75">
        <f>PXIL!I32</f>
        <v>0</v>
      </c>
      <c r="AJ32" s="75">
        <f>PXIL!O32</f>
        <v>0</v>
      </c>
      <c r="AK32" s="75">
        <f>RTM_IEX!I32</f>
        <v>28.9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8.4642533936651585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2.0000000000000004E-2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753.94178032682987</v>
      </c>
      <c r="P33" s="77">
        <v>34.04</v>
      </c>
      <c r="Q33" s="77">
        <v>19.57</v>
      </c>
      <c r="R33" s="80">
        <v>22</v>
      </c>
      <c r="S33" s="80">
        <v>0</v>
      </c>
      <c r="T33" s="78">
        <f>SUMPRODUCT(LTA!F33:AJ33,LTA!F$101:AJ$101,LTA!F$104:AJ$104)</f>
        <v>35.28</v>
      </c>
      <c r="U33" s="78">
        <f>SUMPRODUCT(LTA!F33:AJ33,LTA!F$102:AJ$102,LTA!F$104:AJ$104)</f>
        <v>107.51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2.75</v>
      </c>
      <c r="AB33" s="117">
        <f>-STOA!O33</f>
        <v>-369.51</v>
      </c>
      <c r="AC33">
        <f t="shared" si="0"/>
        <v>12.114049997466749</v>
      </c>
      <c r="AD33">
        <f t="shared" si="1"/>
        <v>622.18198372302834</v>
      </c>
      <c r="AE33">
        <f>'IDT-1'!C33</f>
        <v>0</v>
      </c>
      <c r="AF33" s="26"/>
      <c r="AG33">
        <f t="shared" si="2"/>
        <v>622.18198372302834</v>
      </c>
      <c r="AI33" s="75">
        <f>PXIL!I33</f>
        <v>0</v>
      </c>
      <c r="AJ33" s="75">
        <f>PXIL!O33</f>
        <v>0</v>
      </c>
      <c r="AK33" s="75">
        <f>RTM_IEX!I33</f>
        <v>20.23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8.4642533936651585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2.0000000000000004E-2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749.86221369473299</v>
      </c>
      <c r="P34" s="77">
        <v>34.04</v>
      </c>
      <c r="Q34" s="77">
        <v>19.57</v>
      </c>
      <c r="R34" s="80">
        <v>22</v>
      </c>
      <c r="S34" s="80">
        <v>0</v>
      </c>
      <c r="T34" s="78">
        <f>SUMPRODUCT(LTA!F34:AJ34,LTA!F$101:AJ$101,LTA!F$104:AJ$104)</f>
        <v>43.650000000000006</v>
      </c>
      <c r="U34" s="78">
        <f>SUMPRODUCT(LTA!F34:AJ34,LTA!F$102:AJ$102,LTA!F$104:AJ$104)</f>
        <v>107.23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9.5399999999999991</v>
      </c>
      <c r="AB34" s="117">
        <f>-STOA!O34</f>
        <v>-369.51</v>
      </c>
      <c r="AC34">
        <f t="shared" si="0"/>
        <v>12.209093811104298</v>
      </c>
      <c r="AD34">
        <f t="shared" si="1"/>
        <v>632.88737327729393</v>
      </c>
      <c r="AE34">
        <f>'IDT-1'!C34</f>
        <v>0</v>
      </c>
      <c r="AF34" s="26"/>
      <c r="AG34">
        <f t="shared" si="2"/>
        <v>632.88737327729393</v>
      </c>
      <c r="AI34" s="75">
        <f>PXIL!I34</f>
        <v>0</v>
      </c>
      <c r="AJ34" s="75">
        <f>PXIL!O34</f>
        <v>0</v>
      </c>
      <c r="AK34" s="75">
        <f>RTM_IEX!I34</f>
        <v>20.23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8.4642533936651585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2.0000000000000004E-2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743.32732915958695</v>
      </c>
      <c r="P35" s="77">
        <v>34.04</v>
      </c>
      <c r="Q35" s="77">
        <v>19.57</v>
      </c>
      <c r="R35" s="80">
        <v>24.85</v>
      </c>
      <c r="S35" s="80">
        <v>0</v>
      </c>
      <c r="T35" s="78">
        <f>SUMPRODUCT(LTA!F35:AJ35,LTA!F$101:AJ$101,LTA!F$104:AJ$104)</f>
        <v>57.179999999999993</v>
      </c>
      <c r="U35" s="78">
        <f>SUMPRODUCT(LTA!F35:AJ35,LTA!F$102:AJ$102,LTA!F$104:AJ$104)</f>
        <v>107.41000000000001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16.850000000000001</v>
      </c>
      <c r="AB35" s="117">
        <f>-STOA!O35</f>
        <v>-369.51</v>
      </c>
      <c r="AC35">
        <f t="shared" si="0"/>
        <v>12.35319482719501</v>
      </c>
      <c r="AD35">
        <f t="shared" si="1"/>
        <v>649.11838772605711</v>
      </c>
      <c r="AE35">
        <f>'IDT-1'!C35</f>
        <v>0</v>
      </c>
      <c r="AF35" s="26"/>
      <c r="AG35">
        <f t="shared" si="2"/>
        <v>649.11838772605711</v>
      </c>
      <c r="AI35" s="75">
        <f>PXIL!I35</f>
        <v>0</v>
      </c>
      <c r="AJ35" s="75">
        <f>PXIL!O35</f>
        <v>0</v>
      </c>
      <c r="AK35" s="75">
        <f>RTM_IEX!I35</f>
        <v>19.27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8.4642533936651585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2.0000000000000004E-2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728.88471910723297</v>
      </c>
      <c r="P36" s="77">
        <v>34.04</v>
      </c>
      <c r="Q36" s="77">
        <v>19.57</v>
      </c>
      <c r="R36" s="80">
        <v>24.85</v>
      </c>
      <c r="S36" s="80">
        <v>0</v>
      </c>
      <c r="T36" s="78">
        <f>SUMPRODUCT(LTA!F36:AJ36,LTA!F$101:AJ$101,LTA!F$104:AJ$104)</f>
        <v>70.5</v>
      </c>
      <c r="U36" s="78">
        <f>SUMPRODUCT(LTA!F36:AJ36,LTA!F$102:AJ$102,LTA!F$104:AJ$104)</f>
        <v>107.30000000000001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21.35</v>
      </c>
      <c r="AB36" s="117">
        <f>-STOA!O36</f>
        <v>-369.51</v>
      </c>
      <c r="AC36">
        <f t="shared" si="0"/>
        <v>12.415827858734296</v>
      </c>
      <c r="AD36">
        <f t="shared" si="1"/>
        <v>656.17314464216406</v>
      </c>
      <c r="AE36">
        <f>'IDT-1'!C36</f>
        <v>0</v>
      </c>
      <c r="AF36" s="26"/>
      <c r="AG36">
        <f t="shared" si="2"/>
        <v>656.17314464216406</v>
      </c>
      <c r="AI36" s="75">
        <f>PXIL!I36</f>
        <v>0</v>
      </c>
      <c r="AJ36" s="75">
        <f>PXIL!O36</f>
        <v>0</v>
      </c>
      <c r="AK36" s="75">
        <f>RTM_IEX!I36</f>
        <v>23.12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8.4642533936651585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2.0000000000000004E-2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696.58049916731102</v>
      </c>
      <c r="P37" s="77">
        <v>34.04</v>
      </c>
      <c r="Q37" s="77">
        <v>19.57</v>
      </c>
      <c r="R37" s="80">
        <v>24.85</v>
      </c>
      <c r="S37" s="80">
        <v>0</v>
      </c>
      <c r="T37" s="78">
        <f>SUMPRODUCT(LTA!F37:AJ37,LTA!F$101:AJ$101,LTA!F$104:AJ$104)</f>
        <v>87.179999999999993</v>
      </c>
      <c r="U37" s="78">
        <f>SUMPRODUCT(LTA!F37:AJ37,LTA!F$102:AJ$102,LTA!F$104:AJ$104)</f>
        <v>107.43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24.55</v>
      </c>
      <c r="AB37" s="117">
        <f>-STOA!O37</f>
        <v>-369.51</v>
      </c>
      <c r="AC37">
        <f t="shared" si="0"/>
        <v>12.383934723262984</v>
      </c>
      <c r="AD37">
        <f t="shared" si="1"/>
        <v>652.5808178377132</v>
      </c>
      <c r="AE37">
        <f>'IDT-1'!C37</f>
        <v>0</v>
      </c>
      <c r="AF37" s="26"/>
      <c r="AG37">
        <f t="shared" si="2"/>
        <v>652.5808178377132</v>
      </c>
      <c r="AI37" s="75">
        <f>PXIL!I37</f>
        <v>0</v>
      </c>
      <c r="AJ37" s="75">
        <f>PXIL!O37</f>
        <v>0</v>
      </c>
      <c r="AK37" s="75">
        <f>RTM_IEX!I37</f>
        <v>31.79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8.4642533936651585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2.0000000000000004E-2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692.09947284751115</v>
      </c>
      <c r="P38" s="77">
        <v>34.04</v>
      </c>
      <c r="Q38" s="77">
        <v>19.57</v>
      </c>
      <c r="R38" s="80">
        <v>24.85</v>
      </c>
      <c r="S38" s="80">
        <v>0</v>
      </c>
      <c r="T38" s="78">
        <f>SUMPRODUCT(LTA!F38:AJ38,LTA!F$101:AJ$101,LTA!F$104:AJ$104)</f>
        <v>101.52000000000001</v>
      </c>
      <c r="U38" s="78">
        <f>SUMPRODUCT(LTA!F38:AJ38,LTA!F$102:AJ$102,LTA!F$104:AJ$104)</f>
        <v>107.29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27.950000000000003</v>
      </c>
      <c r="AB38" s="117">
        <f>-STOA!O38</f>
        <v>-369.51</v>
      </c>
      <c r="AC38">
        <f t="shared" si="0"/>
        <v>12.516277691648744</v>
      </c>
      <c r="AD38">
        <f t="shared" si="1"/>
        <v>667.4874485495277</v>
      </c>
      <c r="AE38">
        <f>'IDT-1'!C38</f>
        <v>-5</v>
      </c>
      <c r="AF38" s="26"/>
      <c r="AG38">
        <f t="shared" si="2"/>
        <v>662.4874485495277</v>
      </c>
      <c r="AI38" s="75">
        <f>PXIL!I38</f>
        <v>0</v>
      </c>
      <c r="AJ38" s="75">
        <f>PXIL!O38</f>
        <v>0</v>
      </c>
      <c r="AK38" s="75">
        <f>RTM_IEX!I38</f>
        <v>33.71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8.2508071367884455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2.0000000000000004E-2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688.63679518591118</v>
      </c>
      <c r="P39" s="77">
        <v>34.04</v>
      </c>
      <c r="Q39" s="77">
        <v>19.57</v>
      </c>
      <c r="R39" s="80">
        <v>24.85</v>
      </c>
      <c r="S39" s="80">
        <v>0</v>
      </c>
      <c r="T39" s="78">
        <f>SUMPRODUCT(LTA!F39:AJ39,LTA!F$101:AJ$101,LTA!F$104:AJ$104)</f>
        <v>114.66</v>
      </c>
      <c r="U39" s="78">
        <f>SUMPRODUCT(LTA!F39:AJ39,LTA!F$102:AJ$102,LTA!F$104:AJ$104)</f>
        <v>106.88000000000001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31.85</v>
      </c>
      <c r="AB39" s="117">
        <f>-STOA!O39</f>
        <v>-369.51</v>
      </c>
      <c r="AC39">
        <f t="shared" si="0"/>
        <v>12.765879801166149</v>
      </c>
      <c r="AD39">
        <f t="shared" si="1"/>
        <v>695.60172252153336</v>
      </c>
      <c r="AE39">
        <f>'IDT-1'!C39</f>
        <v>-10</v>
      </c>
      <c r="AF39" s="26"/>
      <c r="AG39">
        <f t="shared" si="2"/>
        <v>685.60172252153336</v>
      </c>
      <c r="AI39" s="75">
        <f>PXIL!I39</f>
        <v>0</v>
      </c>
      <c r="AJ39" s="75">
        <f>PXIL!O39</f>
        <v>0</v>
      </c>
      <c r="AK39" s="75">
        <f>RTM_IEX!I39</f>
        <v>49.12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8.2508071367884455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2.0000000000000004E-2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685.14886945621106</v>
      </c>
      <c r="P40" s="77">
        <v>34.04</v>
      </c>
      <c r="Q40" s="77">
        <v>19.57</v>
      </c>
      <c r="R40" s="80">
        <v>24.85</v>
      </c>
      <c r="S40" s="80">
        <v>0</v>
      </c>
      <c r="T40" s="78">
        <f>SUMPRODUCT(LTA!F40:AJ40,LTA!F$101:AJ$101,LTA!F$104:AJ$104)</f>
        <v>122.53</v>
      </c>
      <c r="U40" s="78">
        <f>SUMPRODUCT(LTA!F40:AJ40,LTA!F$102:AJ$102,LTA!F$104:AJ$104)</f>
        <v>104.76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34.85</v>
      </c>
      <c r="AB40" s="117">
        <f>-STOA!O40</f>
        <v>-369.51</v>
      </c>
      <c r="AC40">
        <f t="shared" si="0"/>
        <v>12.752874054744789</v>
      </c>
      <c r="AD40">
        <f t="shared" si="1"/>
        <v>694.13680253825476</v>
      </c>
      <c r="AE40">
        <f>'IDT-1'!C40</f>
        <v>-10</v>
      </c>
      <c r="AF40" s="26"/>
      <c r="AG40">
        <f t="shared" si="2"/>
        <v>684.13680253825476</v>
      </c>
      <c r="AI40" s="75">
        <f>PXIL!I40</f>
        <v>0</v>
      </c>
      <c r="AJ40" s="75">
        <f>PXIL!O40</f>
        <v>0</v>
      </c>
      <c r="AK40" s="75">
        <f>RTM_IEX!I40</f>
        <v>42.38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8.2508071367884455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2.0000000000000004E-2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683.03507587776789</v>
      </c>
      <c r="P41" s="77">
        <v>34.04</v>
      </c>
      <c r="Q41" s="77">
        <v>19.57</v>
      </c>
      <c r="R41" s="80">
        <v>24.85</v>
      </c>
      <c r="S41" s="80">
        <v>0</v>
      </c>
      <c r="T41" s="78">
        <f>SUMPRODUCT(LTA!F41:AJ41,LTA!F$101:AJ$101,LTA!F$104:AJ$104)</f>
        <v>125.44999999999999</v>
      </c>
      <c r="U41" s="78">
        <f>SUMPRODUCT(LTA!F41:AJ41,LTA!F$102:AJ$102,LTA!F$104:AJ$104)</f>
        <v>104.64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36.950000000000003</v>
      </c>
      <c r="AB41" s="117">
        <f>-STOA!O41</f>
        <v>-369.51</v>
      </c>
      <c r="AC41">
        <f t="shared" si="0"/>
        <v>12.870672671254487</v>
      </c>
      <c r="AD41">
        <f t="shared" si="1"/>
        <v>707.40521034330175</v>
      </c>
      <c r="AE41">
        <f>'IDT-1'!C41</f>
        <v>0</v>
      </c>
      <c r="AF41" s="26"/>
      <c r="AG41">
        <f t="shared" si="2"/>
        <v>707.40521034330175</v>
      </c>
      <c r="AI41" s="75">
        <f>PXIL!I41</f>
        <v>0</v>
      </c>
      <c r="AJ41" s="75">
        <f>PXIL!O41</f>
        <v>0</v>
      </c>
      <c r="AK41" s="75">
        <f>RTM_IEX!I41</f>
        <v>52.98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8.2508071367884455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2.0000000000000004E-2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676.2787039054366</v>
      </c>
      <c r="P42" s="77">
        <v>34.04</v>
      </c>
      <c r="Q42" s="77">
        <v>19.57</v>
      </c>
      <c r="R42" s="80">
        <v>24.85</v>
      </c>
      <c r="S42" s="80">
        <v>0</v>
      </c>
      <c r="T42" s="78">
        <f>SUMPRODUCT(LTA!F42:AJ42,LTA!F$101:AJ$101,LTA!F$104:AJ$104)</f>
        <v>133.77000000000001</v>
      </c>
      <c r="U42" s="78">
        <f>SUMPRODUCT(LTA!F42:AJ42,LTA!F$102:AJ$102,LTA!F$104:AJ$104)</f>
        <v>104.4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39.35</v>
      </c>
      <c r="AB42" s="117">
        <f>-STOA!O42</f>
        <v>-369.51</v>
      </c>
      <c r="AC42">
        <f t="shared" si="0"/>
        <v>12.962664597897973</v>
      </c>
      <c r="AD42">
        <f t="shared" si="1"/>
        <v>717.76684644432714</v>
      </c>
      <c r="AE42">
        <f>'IDT-1'!C42</f>
        <v>0</v>
      </c>
      <c r="AF42" s="26"/>
      <c r="AG42">
        <f t="shared" si="2"/>
        <v>717.76684644432714</v>
      </c>
      <c r="AI42" s="75">
        <f>PXIL!I42</f>
        <v>0</v>
      </c>
      <c r="AJ42" s="75">
        <f>PXIL!O42</f>
        <v>0</v>
      </c>
      <c r="AK42" s="75">
        <f>RTM_IEX!I42</f>
        <v>59.71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8.2508071367884455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2.0000000000000004E-2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676.14659245863663</v>
      </c>
      <c r="P43" s="77">
        <v>34.04</v>
      </c>
      <c r="Q43" s="77">
        <v>19.57</v>
      </c>
      <c r="R43" s="80">
        <v>24.85</v>
      </c>
      <c r="S43" s="80">
        <v>0</v>
      </c>
      <c r="T43" s="78">
        <f>SUMPRODUCT(LTA!F43:AJ43,LTA!F$101:AJ$101,LTA!F$104:AJ$104)</f>
        <v>140.19</v>
      </c>
      <c r="U43" s="78">
        <f>SUMPRODUCT(LTA!F43:AJ43,LTA!F$102:AJ$102,LTA!F$104:AJ$104)</f>
        <v>104.16000000000001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43.550000000000004</v>
      </c>
      <c r="AB43" s="117">
        <f>-STOA!O43</f>
        <v>-369.51</v>
      </c>
      <c r="AC43">
        <f t="shared" si="0"/>
        <v>12.934222017166134</v>
      </c>
      <c r="AD43">
        <f t="shared" si="1"/>
        <v>714.563177578259</v>
      </c>
      <c r="AE43">
        <f>'IDT-1'!C43</f>
        <v>0</v>
      </c>
      <c r="AF43" s="26"/>
      <c r="AG43">
        <f t="shared" si="2"/>
        <v>714.563177578259</v>
      </c>
      <c r="AI43" s="75">
        <f>PXIL!I43</f>
        <v>0</v>
      </c>
      <c r="AJ43" s="75">
        <f>PXIL!O43</f>
        <v>0</v>
      </c>
      <c r="AK43" s="75">
        <f>RTM_IEX!I43</f>
        <v>46.23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8.2508071367884455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2.0000000000000004E-2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676.13861590766601</v>
      </c>
      <c r="P44" s="77">
        <v>34.04</v>
      </c>
      <c r="Q44" s="77">
        <v>19.57</v>
      </c>
      <c r="R44" s="80">
        <v>24.85</v>
      </c>
      <c r="S44" s="80">
        <v>0</v>
      </c>
      <c r="T44" s="78">
        <f>SUMPRODUCT(LTA!F44:AJ44,LTA!F$101:AJ$101,LTA!F$104:AJ$104)</f>
        <v>147.84</v>
      </c>
      <c r="U44" s="78">
        <f>SUMPRODUCT(LTA!F44:AJ44,LTA!F$102:AJ$102,LTA!F$104:AJ$104)</f>
        <v>103.99000000000001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49.85</v>
      </c>
      <c r="AB44" s="117">
        <f>-STOA!O44</f>
        <v>-369.51</v>
      </c>
      <c r="AC44">
        <f t="shared" si="0"/>
        <v>12.996103823517592</v>
      </c>
      <c r="AD44">
        <f t="shared" si="1"/>
        <v>721.53331922093685</v>
      </c>
      <c r="AE44">
        <f>'IDT-1'!C44</f>
        <v>0</v>
      </c>
      <c r="AF44" s="26"/>
      <c r="AG44">
        <f t="shared" si="2"/>
        <v>721.53331922093685</v>
      </c>
      <c r="AI44" s="75">
        <f>PXIL!I44</f>
        <v>0</v>
      </c>
      <c r="AJ44" s="75">
        <f>PXIL!O44</f>
        <v>0</v>
      </c>
      <c r="AK44" s="75">
        <f>RTM_IEX!I44</f>
        <v>39.49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8.2508071367884455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2.0000000000000004E-2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671.53633208627321</v>
      </c>
      <c r="P45" s="77">
        <v>34.04</v>
      </c>
      <c r="Q45" s="77">
        <v>19.57</v>
      </c>
      <c r="R45" s="80">
        <v>24.85</v>
      </c>
      <c r="S45" s="80">
        <v>0</v>
      </c>
      <c r="T45" s="78">
        <f>SUMPRODUCT(LTA!F45:AJ45,LTA!F$101:AJ$101,LTA!F$104:AJ$104)</f>
        <v>149.52000000000001</v>
      </c>
      <c r="U45" s="78">
        <f>SUMPRODUCT(LTA!F45:AJ45,LTA!F$102:AJ$102,LTA!F$104:AJ$104)</f>
        <v>104.04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51.35</v>
      </c>
      <c r="AB45" s="117">
        <f>-STOA!O45</f>
        <v>-369.51</v>
      </c>
      <c r="AC45">
        <f t="shared" si="0"/>
        <v>13.060323725889335</v>
      </c>
      <c r="AD45">
        <f t="shared" si="1"/>
        <v>728.76681549717227</v>
      </c>
      <c r="AE45">
        <f>'IDT-1'!C45</f>
        <v>0</v>
      </c>
      <c r="AF45" s="26"/>
      <c r="AG45">
        <f t="shared" si="2"/>
        <v>728.76681549717227</v>
      </c>
      <c r="AI45" s="75">
        <f>PXIL!I45</f>
        <v>0</v>
      </c>
      <c r="AJ45" s="75">
        <f>PXIL!O45</f>
        <v>0</v>
      </c>
      <c r="AK45" s="75">
        <f>RTM_IEX!I45</f>
        <v>48.16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8.2508071367884455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2.0000000000000004E-2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670.23846478866551</v>
      </c>
      <c r="P46" s="77">
        <v>34.04</v>
      </c>
      <c r="Q46" s="77">
        <v>19.57</v>
      </c>
      <c r="R46" s="80">
        <v>24.85</v>
      </c>
      <c r="S46" s="80">
        <v>0</v>
      </c>
      <c r="T46" s="78">
        <f>SUMPRODUCT(LTA!F46:AJ46,LTA!F$101:AJ$101,LTA!F$104:AJ$104)</f>
        <v>151.85</v>
      </c>
      <c r="U46" s="78">
        <f>SUMPRODUCT(LTA!F46:AJ46,LTA!F$102:AJ$102,LTA!F$104:AJ$104)</f>
        <v>103.78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56.75</v>
      </c>
      <c r="AB46" s="117">
        <f>-STOA!O46</f>
        <v>-369.51</v>
      </c>
      <c r="AC46">
        <f t="shared" si="0"/>
        <v>13.072222493670388</v>
      </c>
      <c r="AD46">
        <f t="shared" si="1"/>
        <v>730.10704943178371</v>
      </c>
      <c r="AE46">
        <f>'IDT-1'!C46</f>
        <v>0</v>
      </c>
      <c r="AF46" s="26"/>
      <c r="AG46">
        <f t="shared" si="2"/>
        <v>730.10704943178371</v>
      </c>
      <c r="AI46" s="75">
        <f>PXIL!I46</f>
        <v>0</v>
      </c>
      <c r="AJ46" s="75">
        <f>PXIL!O46</f>
        <v>0</v>
      </c>
      <c r="AK46" s="75">
        <f>RTM_IEX!I46</f>
        <v>43.34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8.2508071367884455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2.0000000000000004E-2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669.86971928729145</v>
      </c>
      <c r="P47" s="77">
        <v>34.04</v>
      </c>
      <c r="Q47" s="77">
        <v>19.57</v>
      </c>
      <c r="R47" s="80">
        <v>24.85</v>
      </c>
      <c r="S47" s="80">
        <v>0</v>
      </c>
      <c r="T47" s="78">
        <f>SUMPRODUCT(LTA!F47:AJ47,LTA!F$101:AJ$101,LTA!F$104:AJ$104)</f>
        <v>153.17999999999998</v>
      </c>
      <c r="U47" s="78">
        <f>SUMPRODUCT(LTA!F47:AJ47,LTA!F$102:AJ$102,LTA!F$104:AJ$104)</f>
        <v>103.71000000000001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60.35</v>
      </c>
      <c r="AB47" s="117">
        <f>-STOA!O47</f>
        <v>-369.51</v>
      </c>
      <c r="AC47">
        <f t="shared" si="0"/>
        <v>13.060881533258295</v>
      </c>
      <c r="AD47">
        <f t="shared" si="1"/>
        <v>728.82964489082144</v>
      </c>
      <c r="AE47">
        <f>'IDT-1'!C47</f>
        <v>0</v>
      </c>
      <c r="AF47" s="26"/>
      <c r="AG47">
        <f t="shared" si="2"/>
        <v>728.82964489082144</v>
      </c>
      <c r="AI47" s="75">
        <f>PXIL!I47</f>
        <v>0</v>
      </c>
      <c r="AJ47" s="75">
        <f>PXIL!O47</f>
        <v>0</v>
      </c>
      <c r="AK47" s="75">
        <f>RTM_IEX!I47</f>
        <v>37.56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8.2508071367884455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2.0000000000000004E-2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669.41592347069297</v>
      </c>
      <c r="P48" s="77">
        <v>34.04</v>
      </c>
      <c r="Q48" s="77">
        <v>19.57</v>
      </c>
      <c r="R48" s="80">
        <v>24.85</v>
      </c>
      <c r="S48" s="80">
        <v>0</v>
      </c>
      <c r="T48" s="78">
        <f>SUMPRODUCT(LTA!F48:AJ48,LTA!F$101:AJ$101,LTA!F$104:AJ$104)</f>
        <v>153.17000000000002</v>
      </c>
      <c r="U48" s="78">
        <f>SUMPRODUCT(LTA!F48:AJ48,LTA!F$102:AJ$102,LTA!F$104:AJ$104)</f>
        <v>103.59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63.35</v>
      </c>
      <c r="AB48" s="117">
        <f>-STOA!O48</f>
        <v>-369.51</v>
      </c>
      <c r="AC48">
        <f t="shared" si="0"/>
        <v>13.065248130072231</v>
      </c>
      <c r="AD48">
        <f t="shared" si="1"/>
        <v>729.3214824774094</v>
      </c>
      <c r="AE48">
        <f>'IDT-1'!C48</f>
        <v>0</v>
      </c>
      <c r="AF48" s="26"/>
      <c r="AG48">
        <f t="shared" si="2"/>
        <v>729.3214824774094</v>
      </c>
      <c r="AI48" s="75">
        <f>PXIL!I48</f>
        <v>0</v>
      </c>
      <c r="AJ48" s="75">
        <f>PXIL!O48</f>
        <v>0</v>
      </c>
      <c r="AK48" s="75">
        <f>RTM_IEX!I48</f>
        <v>35.64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8.2508071367884455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2.0000000000000004E-2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670.99466223299441</v>
      </c>
      <c r="P49" s="77">
        <v>34.04</v>
      </c>
      <c r="Q49" s="77">
        <v>19.57</v>
      </c>
      <c r="R49" s="80">
        <v>24.85</v>
      </c>
      <c r="S49" s="80">
        <v>0</v>
      </c>
      <c r="T49" s="78">
        <f>SUMPRODUCT(LTA!F49:AJ49,LTA!F$101:AJ$101,LTA!F$104:AJ$104)</f>
        <v>154.66000000000003</v>
      </c>
      <c r="U49" s="78">
        <f>SUMPRODUCT(LTA!F49:AJ49,LTA!F$102:AJ$102,LTA!F$104:AJ$104)</f>
        <v>103.5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65.149999999999991</v>
      </c>
      <c r="AB49" s="117">
        <f>-STOA!O49</f>
        <v>-369.51</v>
      </c>
      <c r="AC49">
        <f t="shared" si="0"/>
        <v>13.073421031180482</v>
      </c>
      <c r="AD49">
        <f t="shared" si="1"/>
        <v>730.24204833860244</v>
      </c>
      <c r="AE49">
        <f>'IDT-1'!C49</f>
        <v>0</v>
      </c>
      <c r="AF49" s="26"/>
      <c r="AG49">
        <f t="shared" si="2"/>
        <v>730.24204833860244</v>
      </c>
      <c r="AI49" s="75">
        <f>PXIL!I49</f>
        <v>0</v>
      </c>
      <c r="AJ49" s="75">
        <f>PXIL!O49</f>
        <v>0</v>
      </c>
      <c r="AK49" s="75">
        <f>RTM_IEX!I49</f>
        <v>31.79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8.2508071367884455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2.0000000000000004E-2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670.99466223299441</v>
      </c>
      <c r="P50" s="77">
        <v>34.04</v>
      </c>
      <c r="Q50" s="77">
        <v>19.57</v>
      </c>
      <c r="R50" s="80">
        <v>24.85</v>
      </c>
      <c r="S50" s="80">
        <v>0</v>
      </c>
      <c r="T50" s="78">
        <f>SUMPRODUCT(LTA!F50:AJ50,LTA!F$101:AJ$101,LTA!F$104:AJ$104)</f>
        <v>153.13999999999999</v>
      </c>
      <c r="U50" s="78">
        <f>SUMPRODUCT(LTA!F50:AJ50,LTA!F$102:AJ$102,LTA!F$104:AJ$104)</f>
        <v>103.42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67.849999999999994</v>
      </c>
      <c r="AB50" s="117">
        <f>-STOA!O50</f>
        <v>-369.51</v>
      </c>
      <c r="AC50">
        <f t="shared" si="0"/>
        <v>13.023701031180481</v>
      </c>
      <c r="AD50">
        <f t="shared" si="1"/>
        <v>724.64176833860233</v>
      </c>
      <c r="AE50">
        <f>'IDT-1'!C50</f>
        <v>0</v>
      </c>
      <c r="AF50" s="26"/>
      <c r="AG50">
        <f t="shared" si="2"/>
        <v>724.64176833860233</v>
      </c>
      <c r="AI50" s="75">
        <f>PXIL!I50</f>
        <v>0</v>
      </c>
      <c r="AJ50" s="75">
        <f>PXIL!O50</f>
        <v>0</v>
      </c>
      <c r="AK50" s="75">
        <f>RTM_IEX!I50</f>
        <v>25.04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8.2508071367884455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2.0000000000000004E-2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667.70173851745642</v>
      </c>
      <c r="P51" s="77">
        <v>34.04</v>
      </c>
      <c r="Q51" s="77">
        <v>19.569999999999997</v>
      </c>
      <c r="R51" s="80">
        <v>24.85</v>
      </c>
      <c r="S51" s="80">
        <v>0</v>
      </c>
      <c r="T51" s="78">
        <f>SUMPRODUCT(LTA!F51:AJ51,LTA!F$101:AJ$101,LTA!F$104:AJ$104)</f>
        <v>153.93</v>
      </c>
      <c r="U51" s="78">
        <f>SUMPRODUCT(LTA!F51:AJ51,LTA!F$102:AJ$102,LTA!F$104:AJ$104)</f>
        <v>103.53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67.849999999999994</v>
      </c>
      <c r="AB51" s="117">
        <f>-STOA!O51</f>
        <v>-369.51</v>
      </c>
      <c r="AC51">
        <f t="shared" si="0"/>
        <v>13.053507302483748</v>
      </c>
      <c r="AD51">
        <f t="shared" si="1"/>
        <v>727.99903835176121</v>
      </c>
      <c r="AE51">
        <f>'IDT-1'!C51</f>
        <v>0</v>
      </c>
      <c r="AF51" s="26"/>
      <c r="AG51">
        <f t="shared" si="2"/>
        <v>727.99903835176121</v>
      </c>
      <c r="AI51" s="75">
        <f>PXIL!I51</f>
        <v>0</v>
      </c>
      <c r="AJ51" s="75">
        <f>PXIL!O51</f>
        <v>0</v>
      </c>
      <c r="AK51" s="75">
        <f>RTM_IEX!I51</f>
        <v>30.82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7.9577000866801511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2.0000000000000004E-2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667.70030319062789</v>
      </c>
      <c r="P52" s="77">
        <v>34.04</v>
      </c>
      <c r="Q52" s="77">
        <v>19.569999999999997</v>
      </c>
      <c r="R52" s="80">
        <v>24.85</v>
      </c>
      <c r="S52" s="80">
        <v>0</v>
      </c>
      <c r="T52" s="78">
        <f>SUMPRODUCT(LTA!F52:AJ52,LTA!F$101:AJ$101,LTA!F$104:AJ$104)</f>
        <v>154.25</v>
      </c>
      <c r="U52" s="78">
        <f>SUMPRODUCT(LTA!F52:AJ52,LTA!F$102:AJ$102,LTA!F$104:AJ$104)</f>
        <v>103.5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67.849999999999994</v>
      </c>
      <c r="AB52" s="117">
        <f>-STOA!O52</f>
        <v>-369.51</v>
      </c>
      <c r="AC52">
        <f t="shared" si="0"/>
        <v>13.019587329566704</v>
      </c>
      <c r="AD52">
        <f t="shared" si="1"/>
        <v>724.17841594774143</v>
      </c>
      <c r="AE52">
        <f>'IDT-1'!C52</f>
        <v>0</v>
      </c>
      <c r="AF52" s="26"/>
      <c r="AG52">
        <f t="shared" si="2"/>
        <v>724.17841594774143</v>
      </c>
      <c r="AI52" s="75">
        <f>PXIL!I52</f>
        <v>0</v>
      </c>
      <c r="AJ52" s="75">
        <f>PXIL!O52</f>
        <v>0</v>
      </c>
      <c r="AK52" s="75">
        <f>RTM_IEX!I52</f>
        <v>26.97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7.9577000866801511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2.0000000000000004E-2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669.86107661862775</v>
      </c>
      <c r="P53" s="77">
        <v>34.04</v>
      </c>
      <c r="Q53" s="77">
        <v>19.569999999999997</v>
      </c>
      <c r="R53" s="80">
        <v>24.85</v>
      </c>
      <c r="S53" s="80">
        <v>0</v>
      </c>
      <c r="T53" s="78">
        <f>SUMPRODUCT(LTA!F53:AJ53,LTA!F$101:AJ$101,LTA!F$104:AJ$104)</f>
        <v>156.64999999999998</v>
      </c>
      <c r="U53" s="78">
        <f>SUMPRODUCT(LTA!F53:AJ53,LTA!F$102:AJ$102,LTA!F$104:AJ$104)</f>
        <v>103.4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67.849999999999994</v>
      </c>
      <c r="AB53" s="117">
        <f>-STOA!O53</f>
        <v>-369.51</v>
      </c>
      <c r="AC53">
        <f t="shared" si="0"/>
        <v>13.007978135733103</v>
      </c>
      <c r="AD53">
        <f t="shared" si="1"/>
        <v>722.87079856957484</v>
      </c>
      <c r="AE53">
        <f>'IDT-1'!C53</f>
        <v>0</v>
      </c>
      <c r="AF53" s="26"/>
      <c r="AG53">
        <f t="shared" si="2"/>
        <v>722.87079856957484</v>
      </c>
      <c r="AI53" s="75">
        <f>PXIL!I53</f>
        <v>0</v>
      </c>
      <c r="AJ53" s="75">
        <f>PXIL!O53</f>
        <v>0</v>
      </c>
      <c r="AK53" s="75">
        <f>RTM_IEX!I53</f>
        <v>21.19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7.9577000866801511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2.0000000000000004E-2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669.86107661862775</v>
      </c>
      <c r="P54" s="77">
        <v>34.04</v>
      </c>
      <c r="Q54" s="77">
        <v>19.569999999999997</v>
      </c>
      <c r="R54" s="80">
        <v>24.85</v>
      </c>
      <c r="S54" s="80">
        <v>0</v>
      </c>
      <c r="T54" s="78">
        <f>SUMPRODUCT(LTA!F54:AJ54,LTA!F$101:AJ$101,LTA!F$104:AJ$104)</f>
        <v>156.91</v>
      </c>
      <c r="U54" s="78">
        <f>SUMPRODUCT(LTA!F54:AJ54,LTA!F$102:AJ$102,LTA!F$104:AJ$104)</f>
        <v>103.4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67.849999999999994</v>
      </c>
      <c r="AB54" s="117">
        <f>-STOA!O54</f>
        <v>-369.51</v>
      </c>
      <c r="AC54">
        <f t="shared" si="0"/>
        <v>12.866210135733102</v>
      </c>
      <c r="AD54">
        <f t="shared" si="1"/>
        <v>706.90256656957479</v>
      </c>
      <c r="AE54">
        <f>'IDT-1'!C54</f>
        <v>0</v>
      </c>
      <c r="AF54" s="26"/>
      <c r="AG54">
        <f t="shared" si="2"/>
        <v>706.90256656957479</v>
      </c>
      <c r="AI54" s="75">
        <f>PXIL!I54</f>
        <v>0</v>
      </c>
      <c r="AJ54" s="75">
        <f>PXIL!O54</f>
        <v>0</v>
      </c>
      <c r="AK54" s="75">
        <f>RTM_IEX!I54</f>
        <v>4.82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7.9577000866801511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2.0000000000000004E-2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647.57368599191295</v>
      </c>
      <c r="P55" s="77">
        <v>34.04</v>
      </c>
      <c r="Q55" s="77">
        <v>19.569999999999997</v>
      </c>
      <c r="R55" s="80">
        <v>24.85</v>
      </c>
      <c r="S55" s="80">
        <v>0</v>
      </c>
      <c r="T55" s="78">
        <f>SUMPRODUCT(LTA!F55:AJ55,LTA!F$101:AJ$101,LTA!F$104:AJ$104)</f>
        <v>156.72</v>
      </c>
      <c r="U55" s="78">
        <f>SUMPRODUCT(LTA!F55:AJ55,LTA!F$102:AJ$102,LTA!F$104:AJ$104)</f>
        <v>103.52000000000001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67.849999999999994</v>
      </c>
      <c r="AB55" s="117">
        <f>-STOA!O55</f>
        <v>-369.51</v>
      </c>
      <c r="AC55">
        <f t="shared" si="0"/>
        <v>12.627049098218013</v>
      </c>
      <c r="AD55">
        <f t="shared" si="1"/>
        <v>679.96433698037515</v>
      </c>
      <c r="AE55">
        <f>'IDT-1'!C55</f>
        <v>0</v>
      </c>
      <c r="AF55" s="26"/>
      <c r="AG55">
        <f t="shared" si="2"/>
        <v>679.96433698037515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7.9577000866801511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2.0000000000000004E-2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627.09201530664473</v>
      </c>
      <c r="P56" s="77">
        <v>34.04</v>
      </c>
      <c r="Q56" s="77">
        <v>19.569999999999997</v>
      </c>
      <c r="R56" s="80">
        <v>24.85</v>
      </c>
      <c r="S56" s="80">
        <v>0</v>
      </c>
      <c r="T56" s="78">
        <f>SUMPRODUCT(LTA!F56:AJ56,LTA!F$101:AJ$101,LTA!F$104:AJ$104)</f>
        <v>161.41</v>
      </c>
      <c r="U56" s="78">
        <f>SUMPRODUCT(LTA!F56:AJ56,LTA!F$102:AJ$102,LTA!F$104:AJ$104)</f>
        <v>103.48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67.849999999999994</v>
      </c>
      <c r="AB56" s="117">
        <f>-STOA!O56</f>
        <v>-369.51</v>
      </c>
      <c r="AC56">
        <f t="shared" si="0"/>
        <v>12.487730396187651</v>
      </c>
      <c r="AD56">
        <f t="shared" si="1"/>
        <v>664.27198499713711</v>
      </c>
      <c r="AE56">
        <f>'IDT-1'!C56</f>
        <v>0</v>
      </c>
      <c r="AF56" s="26"/>
      <c r="AG56">
        <f t="shared" si="2"/>
        <v>664.27198499713711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7.9577000866801511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2.0000000000000004E-2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627.09139187332289</v>
      </c>
      <c r="P57" s="77">
        <v>34.04</v>
      </c>
      <c r="Q57" s="77">
        <v>19.569999999999997</v>
      </c>
      <c r="R57" s="80">
        <v>24.85</v>
      </c>
      <c r="S57" s="80">
        <v>0</v>
      </c>
      <c r="T57" s="78">
        <f>SUMPRODUCT(LTA!F57:AJ57,LTA!F$101:AJ$101,LTA!F$104:AJ$104)</f>
        <v>158.47</v>
      </c>
      <c r="U57" s="78">
        <f>SUMPRODUCT(LTA!F57:AJ57,LTA!F$102:AJ$102,LTA!F$104:AJ$104)</f>
        <v>103.43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67.849999999999994</v>
      </c>
      <c r="AB57" s="117">
        <f>-STOA!O57</f>
        <v>-369.51</v>
      </c>
      <c r="AC57">
        <f t="shared" si="0"/>
        <v>12.461412909974419</v>
      </c>
      <c r="AD57">
        <f t="shared" si="1"/>
        <v>661.30767905002847</v>
      </c>
      <c r="AE57">
        <f>'IDT-1'!C57</f>
        <v>0</v>
      </c>
      <c r="AF57" s="26"/>
      <c r="AG57">
        <f t="shared" si="2"/>
        <v>661.30767905002847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7.9577000866801511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2.0000000000000004E-2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613.78169213315027</v>
      </c>
      <c r="P58" s="77">
        <v>34.04</v>
      </c>
      <c r="Q58" s="77">
        <v>19.569999999999997</v>
      </c>
      <c r="R58" s="80">
        <v>24.85</v>
      </c>
      <c r="S58" s="80">
        <v>0</v>
      </c>
      <c r="T58" s="78">
        <f>SUMPRODUCT(LTA!F58:AJ58,LTA!F$101:AJ$101,LTA!F$104:AJ$104)</f>
        <v>152.28000000000003</v>
      </c>
      <c r="U58" s="78">
        <f>SUMPRODUCT(LTA!F58:AJ58,LTA!F$102:AJ$102,LTA!F$104:AJ$104)</f>
        <v>103.5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67.849999999999994</v>
      </c>
      <c r="AB58" s="117">
        <f>-STOA!O58</f>
        <v>-369.51</v>
      </c>
      <c r="AC58">
        <f t="shared" si="0"/>
        <v>12.290431552260902</v>
      </c>
      <c r="AD58">
        <f t="shared" si="1"/>
        <v>642.04896066756965</v>
      </c>
      <c r="AE58">
        <f>'IDT-1'!C58</f>
        <v>0</v>
      </c>
      <c r="AF58" s="26"/>
      <c r="AG58">
        <f t="shared" si="2"/>
        <v>642.04896066756965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7.9577000866801511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2.0000000000000004E-2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615.38620869794852</v>
      </c>
      <c r="P59" s="77">
        <v>34.04</v>
      </c>
      <c r="Q59" s="77">
        <v>19.569999999999997</v>
      </c>
      <c r="R59" s="80">
        <v>24.85</v>
      </c>
      <c r="S59" s="80">
        <v>0</v>
      </c>
      <c r="T59" s="78">
        <f>SUMPRODUCT(LTA!F59:AJ59,LTA!F$101:AJ$101,LTA!F$104:AJ$104)</f>
        <v>145.29</v>
      </c>
      <c r="U59" s="78">
        <f>SUMPRODUCT(LTA!F59:AJ59,LTA!F$102:AJ$102,LTA!F$104:AJ$104)</f>
        <v>103.49000000000001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67.849999999999994</v>
      </c>
      <c r="AB59" s="117">
        <f>-STOA!O59</f>
        <v>-369.51</v>
      </c>
      <c r="AC59">
        <f t="shared" si="0"/>
        <v>12.242951298031125</v>
      </c>
      <c r="AD59">
        <f t="shared" si="1"/>
        <v>636.70095748659753</v>
      </c>
      <c r="AE59">
        <f>'IDT-1'!C59</f>
        <v>0</v>
      </c>
      <c r="AF59" s="26"/>
      <c r="AG59">
        <f t="shared" si="2"/>
        <v>636.70095748659753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7.9577000866801511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2.0000000000000004E-2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615.38575446701009</v>
      </c>
      <c r="P60" s="77">
        <v>34.04</v>
      </c>
      <c r="Q60" s="77">
        <v>19.569999999999997</v>
      </c>
      <c r="R60" s="80">
        <v>24.85</v>
      </c>
      <c r="S60" s="80">
        <v>0</v>
      </c>
      <c r="T60" s="78">
        <f>SUMPRODUCT(LTA!F60:AJ60,LTA!F$101:AJ$101,LTA!F$104:AJ$104)</f>
        <v>142.97999999999999</v>
      </c>
      <c r="U60" s="78">
        <f>SUMPRODUCT(LTA!F60:AJ60,LTA!F$102:AJ$102,LTA!F$104:AJ$104)</f>
        <v>103.48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67.849999999999994</v>
      </c>
      <c r="AB60" s="117">
        <f>-STOA!O60</f>
        <v>-369.51</v>
      </c>
      <c r="AC60">
        <f t="shared" si="0"/>
        <v>12.222531300798867</v>
      </c>
      <c r="AD60">
        <f t="shared" si="1"/>
        <v>634.4009232528914</v>
      </c>
      <c r="AE60">
        <f>'IDT-1'!C60</f>
        <v>0</v>
      </c>
      <c r="AF60" s="26"/>
      <c r="AG60">
        <f t="shared" si="2"/>
        <v>634.4009232528914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7.9577000866801511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2.0000000000000004E-2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616.27753362769477</v>
      </c>
      <c r="P61" s="77">
        <v>34.18</v>
      </c>
      <c r="Q61" s="77">
        <v>19.66</v>
      </c>
      <c r="R61" s="80">
        <v>24.85</v>
      </c>
      <c r="S61" s="80">
        <v>0</v>
      </c>
      <c r="T61" s="78">
        <f>SUMPRODUCT(LTA!F61:AJ61,LTA!F$101:AJ$101,LTA!F$104:AJ$104)</f>
        <v>135.47999999999999</v>
      </c>
      <c r="U61" s="78">
        <f>SUMPRODUCT(LTA!F61:AJ61,LTA!F$102:AJ$102,LTA!F$104:AJ$104)</f>
        <v>103.43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63.53</v>
      </c>
      <c r="AB61" s="117">
        <f>-STOA!O61</f>
        <v>-369.51</v>
      </c>
      <c r="AC61">
        <f t="shared" si="0"/>
        <v>12.127946957412892</v>
      </c>
      <c r="AD61">
        <f t="shared" si="1"/>
        <v>623.74728675696201</v>
      </c>
      <c r="AE61">
        <f>'IDT-1'!C61</f>
        <v>0</v>
      </c>
      <c r="AF61" s="26"/>
      <c r="AG61">
        <f t="shared" si="2"/>
        <v>623.74728675696201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18.016509568694659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2.0000000000000004E-2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616.39376494873056</v>
      </c>
      <c r="P62" s="77">
        <v>34.18</v>
      </c>
      <c r="Q62" s="77">
        <v>19.66</v>
      </c>
      <c r="R62" s="80">
        <v>24.85</v>
      </c>
      <c r="S62" s="80">
        <v>0</v>
      </c>
      <c r="T62" s="78">
        <f>SUMPRODUCT(LTA!F62:AJ62,LTA!F$101:AJ$101,LTA!F$104:AJ$104)</f>
        <v>130.25</v>
      </c>
      <c r="U62" s="78">
        <f>SUMPRODUCT(LTA!F62:AJ62,LTA!F$102:AJ$102,LTA!F$104:AJ$104)</f>
        <v>103.44000000000001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64</v>
      </c>
      <c r="AB62" s="117">
        <f>-STOA!O62</f>
        <v>-369.51</v>
      </c>
      <c r="AC62">
        <f t="shared" si="0"/>
        <v>12.175687316479735</v>
      </c>
      <c r="AD62">
        <f t="shared" si="1"/>
        <v>629.12458720094548</v>
      </c>
      <c r="AE62">
        <f>'IDT-1'!C62</f>
        <v>0</v>
      </c>
      <c r="AF62" s="26"/>
      <c r="AG62">
        <f t="shared" si="2"/>
        <v>629.12458720094548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18.016509568694659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2.0000000000000004E-2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615.463851182957</v>
      </c>
      <c r="P63" s="77">
        <v>34.04</v>
      </c>
      <c r="Q63" s="77">
        <v>19.569999999999997</v>
      </c>
      <c r="R63" s="80">
        <v>24.85</v>
      </c>
      <c r="S63" s="80">
        <v>0</v>
      </c>
      <c r="T63" s="78">
        <f>SUMPRODUCT(LTA!F63:AJ63,LTA!F$101:AJ$101,LTA!F$104:AJ$104)</f>
        <v>125.50000000000001</v>
      </c>
      <c r="U63" s="78">
        <f>SUMPRODUCT(LTA!F63:AJ63,LTA!F$102:AJ$102,LTA!F$104:AJ$104)</f>
        <v>103.5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57.88</v>
      </c>
      <c r="AB63" s="117">
        <f>-STOA!O63</f>
        <v>-369.51</v>
      </c>
      <c r="AC63">
        <f t="shared" si="0"/>
        <v>12.239840075340927</v>
      </c>
      <c r="AD63">
        <f t="shared" si="1"/>
        <v>636.35052067631079</v>
      </c>
      <c r="AE63">
        <f>'IDT-1'!C63</f>
        <v>0</v>
      </c>
      <c r="AF63" s="26"/>
      <c r="AG63">
        <f t="shared" si="2"/>
        <v>636.35052067631079</v>
      </c>
      <c r="AI63" s="75">
        <f>PXIL!I63</f>
        <v>0</v>
      </c>
      <c r="AJ63" s="75">
        <f>PXIL!O63</f>
        <v>0</v>
      </c>
      <c r="AK63" s="75">
        <f>RTM_IEX!I63</f>
        <v>19.260000000000002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18.016509568694659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2.0000000000000004E-2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655.59162086486037</v>
      </c>
      <c r="P64" s="77">
        <v>34.04</v>
      </c>
      <c r="Q64" s="77">
        <v>19.569999999999997</v>
      </c>
      <c r="R64" s="80">
        <v>24.85</v>
      </c>
      <c r="S64" s="80">
        <v>0</v>
      </c>
      <c r="T64" s="78">
        <f>SUMPRODUCT(LTA!F64:AJ64,LTA!F$101:AJ$101,LTA!F$104:AJ$104)</f>
        <v>117.88</v>
      </c>
      <c r="U64" s="78">
        <f>SUMPRODUCT(LTA!F64:AJ64,LTA!F$102:AJ$102,LTA!F$104:AJ$104)</f>
        <v>105.17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54.43</v>
      </c>
      <c r="AB64" s="117">
        <f>-STOA!O64</f>
        <v>-369.51</v>
      </c>
      <c r="AC64">
        <f t="shared" si="0"/>
        <v>12.340756448541677</v>
      </c>
      <c r="AD64">
        <f t="shared" si="1"/>
        <v>647.71737398501341</v>
      </c>
      <c r="AE64">
        <f>'IDT-1'!C64</f>
        <v>0</v>
      </c>
      <c r="AF64" s="26"/>
      <c r="AG64">
        <f t="shared" si="2"/>
        <v>647.71737398501341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18.016509568694659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2.0000000000000004E-2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671.09119596079108</v>
      </c>
      <c r="P65" s="77">
        <v>34.04</v>
      </c>
      <c r="Q65" s="77">
        <v>19.569999999999997</v>
      </c>
      <c r="R65" s="80">
        <v>24.85</v>
      </c>
      <c r="S65" s="80">
        <v>0</v>
      </c>
      <c r="T65" s="78">
        <f>SUMPRODUCT(LTA!F65:AJ65,LTA!F$101:AJ$101,LTA!F$104:AJ$104)</f>
        <v>113.86999999999999</v>
      </c>
      <c r="U65" s="78">
        <f>SUMPRODUCT(LTA!F65:AJ65,LTA!F$102:AJ$102,LTA!F$104:AJ$104)</f>
        <v>105.2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50.57</v>
      </c>
      <c r="AB65" s="117">
        <f>-STOA!O65</f>
        <v>-369.51</v>
      </c>
      <c r="AC65">
        <f t="shared" si="0"/>
        <v>12.450576709385867</v>
      </c>
      <c r="AD65">
        <f t="shared" si="1"/>
        <v>660.08712882010002</v>
      </c>
      <c r="AE65">
        <f>'IDT-1'!C65</f>
        <v>0</v>
      </c>
      <c r="AF65" s="26"/>
      <c r="AG65">
        <f t="shared" si="2"/>
        <v>660.08712882010002</v>
      </c>
      <c r="AI65" s="75">
        <f>PXIL!I65</f>
        <v>0</v>
      </c>
      <c r="AJ65" s="75">
        <f>PXIL!O65</f>
        <v>0</v>
      </c>
      <c r="AK65" s="75">
        <f>RTM_IEX!I65</f>
        <v>4.82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17.710139960011425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2.0000000000000004E-2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671.46923154296064</v>
      </c>
      <c r="P66" s="77">
        <v>34.04</v>
      </c>
      <c r="Q66" s="77">
        <v>19.569999999999997</v>
      </c>
      <c r="R66" s="80">
        <v>24.85</v>
      </c>
      <c r="S66" s="80">
        <v>0</v>
      </c>
      <c r="T66" s="78">
        <f>SUMPRODUCT(LTA!F66:AJ66,LTA!F$101:AJ$101,LTA!F$104:AJ$104)</f>
        <v>109.12</v>
      </c>
      <c r="U66" s="78">
        <f>SUMPRODUCT(LTA!F66:AJ66,LTA!F$102:AJ$102,LTA!F$104:AJ$104)</f>
        <v>105.24000000000001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46.550000000000004</v>
      </c>
      <c r="AB66" s="117">
        <f>-STOA!O66</f>
        <v>-369.51</v>
      </c>
      <c r="AC66">
        <f t="shared" si="0"/>
        <v>12.543871369952548</v>
      </c>
      <c r="AD66">
        <f t="shared" si="1"/>
        <v>670.59550013301975</v>
      </c>
      <c r="AE66">
        <f>'IDT-1'!C66</f>
        <v>0</v>
      </c>
      <c r="AF66" s="26"/>
      <c r="AG66">
        <f t="shared" si="2"/>
        <v>670.59550013301975</v>
      </c>
      <c r="AI66" s="75">
        <f>PXIL!I66</f>
        <v>0</v>
      </c>
      <c r="AJ66" s="75">
        <f>PXIL!O66</f>
        <v>0</v>
      </c>
      <c r="AK66" s="75">
        <f>RTM_IEX!I66</f>
        <v>24.08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17.710139960011425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2.0000000000000004E-2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669.85021725496063</v>
      </c>
      <c r="P67" s="77">
        <v>34.04</v>
      </c>
      <c r="Q67" s="77">
        <v>19.569999999999997</v>
      </c>
      <c r="R67" s="80">
        <v>24.85</v>
      </c>
      <c r="S67" s="80">
        <v>0</v>
      </c>
      <c r="T67" s="78">
        <f>SUMPRODUCT(LTA!F67:AJ67,LTA!F$101:AJ$101,LTA!F$104:AJ$104)</f>
        <v>96.24</v>
      </c>
      <c r="U67" s="78">
        <f>SUMPRODUCT(LTA!F67:AJ67,LTA!F$102:AJ$102,LTA!F$104:AJ$104)</f>
        <v>105.16000000000001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42.050000000000004</v>
      </c>
      <c r="AB67" s="117">
        <f>-STOA!O67</f>
        <v>-369.51</v>
      </c>
      <c r="AC67">
        <f t="shared" si="0"/>
        <v>12.375976044218147</v>
      </c>
      <c r="AD67">
        <f t="shared" si="1"/>
        <v>651.68438117075391</v>
      </c>
      <c r="AE67">
        <f>'IDT-1'!C67</f>
        <v>0</v>
      </c>
      <c r="AF67" s="26"/>
      <c r="AG67">
        <f t="shared" si="2"/>
        <v>651.68438117075391</v>
      </c>
      <c r="AI67" s="75">
        <f>PXIL!I67</f>
        <v>0</v>
      </c>
      <c r="AJ67" s="75">
        <f>PXIL!O67</f>
        <v>0</v>
      </c>
      <c r="AK67" s="75">
        <f>RTM_IEX!I67</f>
        <v>24.08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17.710139960011425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2.0000000000000004E-2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670.78657300366058</v>
      </c>
      <c r="P68" s="77">
        <v>34.04</v>
      </c>
      <c r="Q68" s="77">
        <v>19.569999999999997</v>
      </c>
      <c r="R68" s="80">
        <v>24.85</v>
      </c>
      <c r="S68" s="80">
        <v>0</v>
      </c>
      <c r="T68" s="78">
        <f>SUMPRODUCT(LTA!F68:AJ68,LTA!F$101:AJ$101,LTA!F$104:AJ$104)</f>
        <v>90.009999999999991</v>
      </c>
      <c r="U68" s="78">
        <f>SUMPRODUCT(LTA!F68:AJ68,LTA!F$102:AJ$102,LTA!F$104:AJ$104)</f>
        <v>105.13000000000001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37.200000000000003</v>
      </c>
      <c r="AB68" s="117">
        <f>-STOA!O68</f>
        <v>-369.51</v>
      </c>
      <c r="AC68">
        <f t="shared" ref="AC68:AC98" si="3">SUMIF(B68:AB68,"&gt;0")*$AC$2-SUMIF(B68:AB68,"&lt;0")*($AC$2/(1-$AC$2))+SUMIF(AI68:AR68,"&gt;0")*$AC$2-SUMIF(AI68:AR68,"&lt;0")*($AC$2/(1-$AC$2))</f>
        <v>12.328863974806707</v>
      </c>
      <c r="AD68">
        <f t="shared" ref="AD68:AD98" si="4">SUM(B68:AB68,AI68:AR68)-AC68</f>
        <v>646.37784898886537</v>
      </c>
      <c r="AE68">
        <f>'IDT-1'!C68</f>
        <v>0</v>
      </c>
      <c r="AF68" s="26"/>
      <c r="AG68">
        <f t="shared" ref="AG68:AG98" si="5">SUM(AD68:AF68)</f>
        <v>646.37784898886537</v>
      </c>
      <c r="AI68" s="75">
        <f>PXIL!I68</f>
        <v>0</v>
      </c>
      <c r="AJ68" s="75">
        <f>PXIL!O68</f>
        <v>0</v>
      </c>
      <c r="AK68" s="75">
        <f>RTM_IEX!I68</f>
        <v>28.9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17.710139960011425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2.0000000000000004E-2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675.00017474326069</v>
      </c>
      <c r="P69" s="77">
        <v>34.04</v>
      </c>
      <c r="Q69" s="77">
        <v>19.569999999999997</v>
      </c>
      <c r="R69" s="80">
        <v>24.85</v>
      </c>
      <c r="S69" s="80">
        <v>0</v>
      </c>
      <c r="T69" s="78">
        <f>SUMPRODUCT(LTA!F69:AJ69,LTA!F$101:AJ$101,LTA!F$104:AJ$104)</f>
        <v>81.08</v>
      </c>
      <c r="U69" s="78">
        <f>SUMPRODUCT(LTA!F69:AJ69,LTA!F$102:AJ$102,LTA!F$104:AJ$104)</f>
        <v>105.22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33.020000000000003</v>
      </c>
      <c r="AB69" s="117">
        <f>-STOA!O69</f>
        <v>-369.51</v>
      </c>
      <c r="AC69">
        <f t="shared" si="3"/>
        <v>12.285247670115188</v>
      </c>
      <c r="AD69">
        <f t="shared" si="4"/>
        <v>641.46506703315708</v>
      </c>
      <c r="AE69">
        <f>'IDT-1'!C69</f>
        <v>0</v>
      </c>
      <c r="AF69" s="26"/>
      <c r="AG69">
        <f t="shared" si="5"/>
        <v>641.46506703315708</v>
      </c>
      <c r="AI69" s="75">
        <f>PXIL!I69</f>
        <v>0</v>
      </c>
      <c r="AJ69" s="75">
        <f>PXIL!O69</f>
        <v>0</v>
      </c>
      <c r="AK69" s="75">
        <f>RTM_IEX!I69</f>
        <v>32.75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17.710139960011425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2.0000000000000004E-2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677.50434634843009</v>
      </c>
      <c r="P70" s="77">
        <v>34.04</v>
      </c>
      <c r="Q70" s="77">
        <v>19.569999999999997</v>
      </c>
      <c r="R70" s="80">
        <v>24.85</v>
      </c>
      <c r="S70" s="80">
        <v>0</v>
      </c>
      <c r="T70" s="78">
        <f>SUMPRODUCT(LTA!F70:AJ70,LTA!F$101:AJ$101,LTA!F$104:AJ$104)</f>
        <v>69.2</v>
      </c>
      <c r="U70" s="78">
        <f>SUMPRODUCT(LTA!F70:AJ70,LTA!F$102:AJ$102,LTA!F$104:AJ$104)</f>
        <v>106.73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30.05</v>
      </c>
      <c r="AB70" s="117">
        <f>-STOA!O70</f>
        <v>-369.51</v>
      </c>
      <c r="AC70">
        <f t="shared" si="3"/>
        <v>12.333948380240679</v>
      </c>
      <c r="AD70">
        <f t="shared" si="4"/>
        <v>646.9505379282009</v>
      </c>
      <c r="AE70">
        <f>'IDT-1'!C70</f>
        <v>0</v>
      </c>
      <c r="AF70" s="26"/>
      <c r="AG70">
        <f t="shared" si="5"/>
        <v>646.9505379282009</v>
      </c>
      <c r="AI70" s="75">
        <f>PXIL!I70</f>
        <v>0</v>
      </c>
      <c r="AJ70" s="75">
        <f>PXIL!O70</f>
        <v>0</v>
      </c>
      <c r="AK70" s="75">
        <f>RTM_IEX!I70</f>
        <v>49.12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18.735243243243247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2.0000000000000004E-2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678.83968154070146</v>
      </c>
      <c r="P71" s="77">
        <v>34.04</v>
      </c>
      <c r="Q71" s="77">
        <v>19.57</v>
      </c>
      <c r="R71" s="80">
        <v>24.25</v>
      </c>
      <c r="S71" s="80">
        <v>0</v>
      </c>
      <c r="T71" s="78">
        <f>SUMPRODUCT(LTA!F71:AJ71,LTA!F$101:AJ$101,LTA!F$104:AJ$104)</f>
        <v>58.09</v>
      </c>
      <c r="U71" s="78">
        <f>SUMPRODUCT(LTA!F71:AJ71,LTA!F$102:AJ$102,LTA!F$104:AJ$104)</f>
        <v>106.86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24.05</v>
      </c>
      <c r="AB71" s="117">
        <f>-STOA!O71</f>
        <v>-369.51</v>
      </c>
      <c r="AC71">
        <f t="shared" si="3"/>
        <v>12.284848238825106</v>
      </c>
      <c r="AD71">
        <f t="shared" si="4"/>
        <v>641.42007654511963</v>
      </c>
      <c r="AE71">
        <f>'IDT-1'!C71</f>
        <v>15</v>
      </c>
      <c r="AF71" s="26"/>
      <c r="AG71">
        <f t="shared" si="5"/>
        <v>656.42007654511963</v>
      </c>
      <c r="AI71" s="75">
        <f>PXIL!I71</f>
        <v>0</v>
      </c>
      <c r="AJ71" s="75">
        <f>PXIL!O71</f>
        <v>0</v>
      </c>
      <c r="AK71" s="75">
        <f>RTM_IEX!I71</f>
        <v>58.76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18.735243243243247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2.0000000000000004E-2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678.85529034870137</v>
      </c>
      <c r="P72" s="77">
        <v>34.04</v>
      </c>
      <c r="Q72" s="77">
        <v>19.57</v>
      </c>
      <c r="R72" s="80">
        <v>17.670000000000002</v>
      </c>
      <c r="S72" s="80">
        <v>0</v>
      </c>
      <c r="T72" s="78">
        <f>SUMPRODUCT(LTA!F72:AJ72,LTA!F$101:AJ$101,LTA!F$104:AJ$104)</f>
        <v>49.530000000000008</v>
      </c>
      <c r="U72" s="78">
        <f>SUMPRODUCT(LTA!F72:AJ72,LTA!F$102:AJ$102,LTA!F$104:AJ$104)</f>
        <v>107.21000000000001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52.98</v>
      </c>
      <c r="Z72" s="75">
        <f>IEX!O72</f>
        <v>0</v>
      </c>
      <c r="AA72" s="117">
        <f>STOA!I72</f>
        <v>17.75</v>
      </c>
      <c r="AB72" s="117">
        <f>-STOA!O72</f>
        <v>-369.51</v>
      </c>
      <c r="AC72">
        <f t="shared" si="3"/>
        <v>12.599497596335505</v>
      </c>
      <c r="AD72">
        <f t="shared" si="4"/>
        <v>676.8610359956092</v>
      </c>
      <c r="AE72">
        <f>'IDT-1'!C72</f>
        <v>0</v>
      </c>
      <c r="AF72" s="26"/>
      <c r="AG72">
        <f t="shared" si="5"/>
        <v>676.8610359956092</v>
      </c>
      <c r="AI72" s="75">
        <f>PXIL!I72</f>
        <v>0</v>
      </c>
      <c r="AJ72" s="75">
        <f>PXIL!O72</f>
        <v>0</v>
      </c>
      <c r="AK72" s="75">
        <f>RTM_IEX!I72</f>
        <v>62.61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18.507729729729732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2.0000000000000004E-2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685.40806341270161</v>
      </c>
      <c r="P73" s="77">
        <v>34.04</v>
      </c>
      <c r="Q73" s="77">
        <v>19.57</v>
      </c>
      <c r="R73" s="80">
        <v>9.8300000000000018</v>
      </c>
      <c r="S73" s="80">
        <v>0</v>
      </c>
      <c r="T73" s="78">
        <f>SUMPRODUCT(LTA!F73:AJ73,LTA!F$101:AJ$101,LTA!F$104:AJ$104)</f>
        <v>39.9</v>
      </c>
      <c r="U73" s="78">
        <f>SUMPRODUCT(LTA!F73:AJ73,LTA!F$102:AJ$102,LTA!F$104:AJ$104)</f>
        <v>107.4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86.69</v>
      </c>
      <c r="Z73" s="75">
        <f>IEX!O73</f>
        <v>0</v>
      </c>
      <c r="AA73" s="117">
        <f>STOA!I73</f>
        <v>12.049999999999999</v>
      </c>
      <c r="AB73" s="117">
        <f>-STOA!O73</f>
        <v>-369.51</v>
      </c>
      <c r="AC73">
        <f t="shared" si="3"/>
        <v>12.681735880379788</v>
      </c>
      <c r="AD73">
        <f t="shared" si="4"/>
        <v>686.12405726205156</v>
      </c>
      <c r="AE73">
        <f>'IDT-1'!C73</f>
        <v>0</v>
      </c>
      <c r="AF73" s="26"/>
      <c r="AG73">
        <f t="shared" si="5"/>
        <v>686.12405726205156</v>
      </c>
      <c r="AI73" s="75">
        <f>PXIL!I73</f>
        <v>0</v>
      </c>
      <c r="AJ73" s="75">
        <f>PXIL!O73</f>
        <v>0</v>
      </c>
      <c r="AK73" s="75">
        <f>RTM_IEX!I73</f>
        <v>54.9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18.507729729729732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2.0000000000000004E-2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689.49267003941134</v>
      </c>
      <c r="P74" s="77">
        <v>34.04</v>
      </c>
      <c r="Q74" s="77">
        <v>19.57</v>
      </c>
      <c r="R74" s="80">
        <v>3.5840315315315321</v>
      </c>
      <c r="S74" s="80">
        <v>0</v>
      </c>
      <c r="T74" s="78">
        <f>SUMPRODUCT(LTA!F74:AJ74,LTA!F$101:AJ$101,LTA!F$104:AJ$104)</f>
        <v>30.549999999999997</v>
      </c>
      <c r="U74" s="78">
        <f>SUMPRODUCT(LTA!F74:AJ74,LTA!F$102:AJ$102,LTA!F$104:AJ$104)</f>
        <v>107.65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62.61</v>
      </c>
      <c r="Z74" s="75">
        <f>IEX!O74</f>
        <v>0</v>
      </c>
      <c r="AA74" s="117">
        <f>STOA!I74</f>
        <v>9.35</v>
      </c>
      <c r="AB74" s="117">
        <f>-STOA!O74</f>
        <v>-369.51</v>
      </c>
      <c r="AC74">
        <f t="shared" si="3"/>
        <v>12.17748389617231</v>
      </c>
      <c r="AD74">
        <f t="shared" si="4"/>
        <v>629.32694740450017</v>
      </c>
      <c r="AE74">
        <f>'IDT-1'!C74</f>
        <v>56.155000000000001</v>
      </c>
      <c r="AF74" s="26"/>
      <c r="AG74">
        <f t="shared" si="5"/>
        <v>685.48194740450015</v>
      </c>
      <c r="AI74" s="75">
        <f>PXIL!I74</f>
        <v>0</v>
      </c>
      <c r="AJ74" s="75">
        <f>PXIL!O74</f>
        <v>0</v>
      </c>
      <c r="AK74" s="75">
        <f>RTM_IEX!I74</f>
        <v>35.64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18.507729729729732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2.0000000000000004E-2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706.48345820009422</v>
      </c>
      <c r="P75" s="77">
        <v>34.04</v>
      </c>
      <c r="Q75" s="77">
        <v>19.57</v>
      </c>
      <c r="R75" s="80">
        <v>0</v>
      </c>
      <c r="S75" s="80">
        <v>0</v>
      </c>
      <c r="T75" s="78">
        <f>SUMPRODUCT(LTA!F75:AJ75,LTA!F$101:AJ$101,LTA!F$104:AJ$104)</f>
        <v>22.08</v>
      </c>
      <c r="U75" s="78">
        <f>SUMPRODUCT(LTA!F75:AJ75,LTA!F$102:AJ$102,LTA!F$104:AJ$104)</f>
        <v>107.88000000000001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3.4</v>
      </c>
      <c r="AB75" s="117">
        <f>-STOA!O75</f>
        <v>-340.22</v>
      </c>
      <c r="AC75">
        <f t="shared" si="3"/>
        <v>11.342598999383741</v>
      </c>
      <c r="AD75">
        <f t="shared" si="4"/>
        <v>594.12858893044017</v>
      </c>
      <c r="AE75">
        <f>'IDT-1'!C75</f>
        <v>85.75</v>
      </c>
      <c r="AF75" s="26"/>
      <c r="AG75">
        <f t="shared" si="5"/>
        <v>679.87858893044017</v>
      </c>
      <c r="AI75" s="75">
        <f>PXIL!I75</f>
        <v>0</v>
      </c>
      <c r="AJ75" s="75">
        <f>PXIL!O75</f>
        <v>0</v>
      </c>
      <c r="AK75" s="75">
        <f>RTM_IEX!I75</f>
        <v>33.71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18.507729729729732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2.0000000000000004E-2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733.06754961836134</v>
      </c>
      <c r="P76" s="77">
        <v>34.04</v>
      </c>
      <c r="Q76" s="77">
        <v>19.57</v>
      </c>
      <c r="R76" s="80">
        <v>0</v>
      </c>
      <c r="S76" s="80">
        <v>0</v>
      </c>
      <c r="T76" s="78">
        <f>SUMPRODUCT(LTA!F76:AJ76,LTA!F$101:AJ$101,LTA!F$104:AJ$104)</f>
        <v>14.399999999999999</v>
      </c>
      <c r="U76" s="78">
        <f>SUMPRODUCT(LTA!F76:AJ76,LTA!F$102:AJ$102,LTA!F$104:AJ$104)</f>
        <v>108.04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0.95</v>
      </c>
      <c r="AB76" s="117">
        <f>-STOA!O76</f>
        <v>-340.22</v>
      </c>
      <c r="AC76">
        <f t="shared" si="3"/>
        <v>11.446475003864492</v>
      </c>
      <c r="AD76">
        <f t="shared" si="4"/>
        <v>605.82880434422646</v>
      </c>
      <c r="AE76">
        <f>'IDT-1'!C76</f>
        <v>75</v>
      </c>
      <c r="AF76" s="26"/>
      <c r="AG76">
        <f t="shared" si="5"/>
        <v>680.82880434422646</v>
      </c>
      <c r="AI76" s="75">
        <f>PXIL!I76</f>
        <v>0</v>
      </c>
      <c r="AJ76" s="75">
        <f>PXIL!O76</f>
        <v>0</v>
      </c>
      <c r="AK76" s="75">
        <f>RTM_IEX!I76</f>
        <v>28.9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17.710139960011425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2.0000000000000004E-2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744.43899952115805</v>
      </c>
      <c r="P77" s="77">
        <v>34.04</v>
      </c>
      <c r="Q77" s="77">
        <v>19.57</v>
      </c>
      <c r="R77" s="80">
        <v>0</v>
      </c>
      <c r="S77" s="80">
        <v>0</v>
      </c>
      <c r="T77" s="78">
        <f>SUMPRODUCT(LTA!F77:AJ77,LTA!F$101:AJ$101,LTA!F$104:AJ$104)</f>
        <v>11.33</v>
      </c>
      <c r="U77" s="78">
        <f>SUMPRODUCT(LTA!F77:AJ77,LTA!F$102:AJ$102,LTA!F$104:AJ$104)</f>
        <v>107.93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0.35</v>
      </c>
      <c r="AB77" s="117">
        <f>-STOA!O77</f>
        <v>-340.22</v>
      </c>
      <c r="AC77">
        <f t="shared" si="3"/>
        <v>11.506260973035584</v>
      </c>
      <c r="AD77">
        <f t="shared" si="4"/>
        <v>612.56287850813385</v>
      </c>
      <c r="AE77">
        <f>'IDT-1'!C77</f>
        <v>70</v>
      </c>
      <c r="AF77" s="26"/>
      <c r="AG77">
        <f t="shared" si="5"/>
        <v>682.56287850813385</v>
      </c>
      <c r="AI77" s="75">
        <f>PXIL!I77</f>
        <v>0</v>
      </c>
      <c r="AJ77" s="75">
        <f>PXIL!O77</f>
        <v>0</v>
      </c>
      <c r="AK77" s="75">
        <f>RTM_IEX!I77</f>
        <v>28.9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17.710139960011425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2.0000000000000004E-2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744.50205665498152</v>
      </c>
      <c r="P78" s="77">
        <v>34.04</v>
      </c>
      <c r="Q78" s="77">
        <v>19.57</v>
      </c>
      <c r="R78" s="80">
        <v>0</v>
      </c>
      <c r="S78" s="80">
        <v>0</v>
      </c>
      <c r="T78" s="78">
        <f>SUMPRODUCT(LTA!F78:AJ78,LTA!F$101:AJ$101,LTA!F$104:AJ$104)</f>
        <v>10.95</v>
      </c>
      <c r="U78" s="78">
        <f>SUMPRODUCT(LTA!F78:AJ78,LTA!F$102:AJ$102,LTA!F$104:AJ$104)</f>
        <v>107.97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0.35</v>
      </c>
      <c r="AB78" s="117">
        <f>-STOA!O78</f>
        <v>-340.22</v>
      </c>
      <c r="AC78">
        <f t="shared" si="3"/>
        <v>11.537703875813232</v>
      </c>
      <c r="AD78">
        <f t="shared" si="4"/>
        <v>616.10449273917982</v>
      </c>
      <c r="AE78">
        <f>'IDT-1'!C78</f>
        <v>65</v>
      </c>
      <c r="AF78" s="26"/>
      <c r="AG78">
        <f t="shared" si="5"/>
        <v>681.10449273917982</v>
      </c>
      <c r="AI78" s="75">
        <f>PXIL!I78</f>
        <v>0</v>
      </c>
      <c r="AJ78" s="75">
        <f>PXIL!O78</f>
        <v>0</v>
      </c>
      <c r="AK78" s="75">
        <f>RTM_IEX!I78</f>
        <v>32.75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17.710139960011425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2.0000000000000004E-2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744.49368784452474</v>
      </c>
      <c r="P79" s="77">
        <v>34.04</v>
      </c>
      <c r="Q79" s="77">
        <v>19.57</v>
      </c>
      <c r="R79" s="80">
        <v>0</v>
      </c>
      <c r="S79" s="80">
        <v>0</v>
      </c>
      <c r="T79" s="78">
        <f>SUMPRODUCT(LTA!F79:AJ79,LTA!F$101:AJ$101,LTA!F$104:AJ$104)</f>
        <v>11.37</v>
      </c>
      <c r="U79" s="78">
        <f>SUMPRODUCT(LTA!F79:AJ79,LTA!F$102:AJ$102,LTA!F$104:AJ$104)</f>
        <v>108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0.39</v>
      </c>
      <c r="AB79" s="117">
        <f>-STOA!O79</f>
        <v>-340.22</v>
      </c>
      <c r="AC79">
        <f t="shared" si="3"/>
        <v>11.524958230281213</v>
      </c>
      <c r="AD79">
        <f t="shared" si="4"/>
        <v>614.66886957425504</v>
      </c>
      <c r="AE79">
        <f>'IDT-1'!C79</f>
        <v>65</v>
      </c>
      <c r="AF79" s="26"/>
      <c r="AG79">
        <f t="shared" si="5"/>
        <v>679.66886957425504</v>
      </c>
      <c r="AI79" s="75">
        <f>PXIL!I79</f>
        <v>0</v>
      </c>
      <c r="AJ79" s="75">
        <f>PXIL!O79</f>
        <v>0</v>
      </c>
      <c r="AK79" s="75">
        <f>RTM_IEX!I79</f>
        <v>30.82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17.710139960011425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2.0000000000000004E-2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738.99259704372469</v>
      </c>
      <c r="P80" s="77">
        <v>34.04</v>
      </c>
      <c r="Q80" s="77">
        <v>19.57</v>
      </c>
      <c r="R80" s="80">
        <v>0</v>
      </c>
      <c r="S80" s="80">
        <v>0</v>
      </c>
      <c r="T80" s="78">
        <f>SUMPRODUCT(LTA!F80:AJ80,LTA!F$101:AJ$101,LTA!F$104:AJ$104)</f>
        <v>11.97</v>
      </c>
      <c r="U80" s="78">
        <f>SUMPRODUCT(LTA!F80:AJ80,LTA!F$102:AJ$102,LTA!F$104:AJ$104)</f>
        <v>107.95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0.39</v>
      </c>
      <c r="AB80" s="117">
        <f>-STOA!O80</f>
        <v>-340.22</v>
      </c>
      <c r="AC80">
        <f t="shared" si="3"/>
        <v>11.396644631234173</v>
      </c>
      <c r="AD80">
        <f t="shared" si="4"/>
        <v>600.21609237250209</v>
      </c>
      <c r="AE80">
        <f>'IDT-1'!C80</f>
        <v>75</v>
      </c>
      <c r="AF80" s="26"/>
      <c r="AG80">
        <f t="shared" si="5"/>
        <v>675.21609237250209</v>
      </c>
      <c r="AI80" s="75">
        <f>PXIL!I80</f>
        <v>0</v>
      </c>
      <c r="AJ80" s="75">
        <f>PXIL!O80</f>
        <v>0</v>
      </c>
      <c r="AK80" s="75">
        <f>RTM_IEX!I80</f>
        <v>21.19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18.111413496251043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2.0000000000000004E-2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725.5397559030929</v>
      </c>
      <c r="P81" s="77">
        <v>34.04</v>
      </c>
      <c r="Q81" s="77">
        <v>19.57</v>
      </c>
      <c r="R81" s="80">
        <v>0</v>
      </c>
      <c r="S81" s="80">
        <v>0</v>
      </c>
      <c r="T81" s="78">
        <f>SUMPRODUCT(LTA!F81:AJ81,LTA!F$101:AJ$101,LTA!F$104:AJ$104)</f>
        <v>12.4</v>
      </c>
      <c r="U81" s="78">
        <f>SUMPRODUCT(LTA!F81:AJ81,LTA!F$102:AJ$102,LTA!F$104:AJ$104)</f>
        <v>108.06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0.39</v>
      </c>
      <c r="AB81" s="117">
        <f>-STOA!O81</f>
        <v>-340.22</v>
      </c>
      <c r="AC81">
        <f t="shared" si="3"/>
        <v>11.311974836315521</v>
      </c>
      <c r="AD81">
        <f t="shared" si="4"/>
        <v>590.67919456302855</v>
      </c>
      <c r="AE81">
        <f>'IDT-1'!C81</f>
        <v>80</v>
      </c>
      <c r="AF81" s="26"/>
      <c r="AG81">
        <f t="shared" si="5"/>
        <v>670.67919456302855</v>
      </c>
      <c r="AI81" s="75">
        <f>PXIL!I81</f>
        <v>0</v>
      </c>
      <c r="AJ81" s="75">
        <f>PXIL!O81</f>
        <v>0</v>
      </c>
      <c r="AK81" s="75">
        <f>RTM_IEX!I81</f>
        <v>24.08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18.111413496251043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2.0000000000000004E-2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707.0536664633978</v>
      </c>
      <c r="P82" s="77">
        <v>34.04</v>
      </c>
      <c r="Q82" s="77">
        <v>19.57</v>
      </c>
      <c r="R82" s="80">
        <v>0</v>
      </c>
      <c r="S82" s="80">
        <v>0</v>
      </c>
      <c r="T82" s="78">
        <f>SUMPRODUCT(LTA!F82:AJ82,LTA!F$101:AJ$101,LTA!F$104:AJ$104)</f>
        <v>12.89</v>
      </c>
      <c r="U82" s="78">
        <f>SUMPRODUCT(LTA!F82:AJ82,LTA!F$102:AJ$102,LTA!F$104:AJ$104)</f>
        <v>107.94000000000001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0.39</v>
      </c>
      <c r="AB82" s="117">
        <f>-STOA!O82</f>
        <v>-340.22</v>
      </c>
      <c r="AC82">
        <f t="shared" si="3"/>
        <v>11.237297249246202</v>
      </c>
      <c r="AD82">
        <f t="shared" si="4"/>
        <v>582.26778271040268</v>
      </c>
      <c r="AE82">
        <f>'IDT-1'!C82</f>
        <v>75</v>
      </c>
      <c r="AF82" s="26"/>
      <c r="AG82">
        <f t="shared" si="5"/>
        <v>657.26778271040268</v>
      </c>
      <c r="AI82" s="75">
        <f>PXIL!I82</f>
        <v>0</v>
      </c>
      <c r="AJ82" s="75">
        <f>PXIL!O82</f>
        <v>0</v>
      </c>
      <c r="AK82" s="75">
        <f>RTM_IEX!I82</f>
        <v>33.71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18.111413496251043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2.0000000000000004E-2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696.52485774029776</v>
      </c>
      <c r="P83" s="77">
        <v>34.04</v>
      </c>
      <c r="Q83" s="77">
        <v>19.57</v>
      </c>
      <c r="R83" s="80">
        <v>0</v>
      </c>
      <c r="S83" s="80">
        <v>0</v>
      </c>
      <c r="T83" s="78">
        <f>SUMPRODUCT(LTA!F83:AJ83,LTA!F$101:AJ$101,LTA!F$104:AJ$104)</f>
        <v>12.6</v>
      </c>
      <c r="U83" s="78">
        <f>SUMPRODUCT(LTA!F83:AJ83,LTA!F$102:AJ$102,LTA!F$104:AJ$104)</f>
        <v>108.01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0.39</v>
      </c>
      <c r="AB83" s="117">
        <f>-STOA!O83</f>
        <v>-340.22</v>
      </c>
      <c r="AC83">
        <f t="shared" si="3"/>
        <v>11.286851732482923</v>
      </c>
      <c r="AD83">
        <f t="shared" si="4"/>
        <v>587.84941950406596</v>
      </c>
      <c r="AE83">
        <f>'IDT-1'!C83</f>
        <v>62.677</v>
      </c>
      <c r="AF83" s="26"/>
      <c r="AG83">
        <f t="shared" si="5"/>
        <v>650.52641950406598</v>
      </c>
      <c r="AI83" s="75">
        <f>PXIL!I83</f>
        <v>0</v>
      </c>
      <c r="AJ83" s="75">
        <f>PXIL!O83</f>
        <v>0</v>
      </c>
      <c r="AK83" s="75">
        <f>RTM_IEX!I83</f>
        <v>50.09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18.111413496251043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2.0000000000000004E-2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693.25624467949785</v>
      </c>
      <c r="P84" s="77">
        <v>34.04</v>
      </c>
      <c r="Q84" s="77">
        <v>19.57</v>
      </c>
      <c r="R84" s="80">
        <v>0</v>
      </c>
      <c r="S84" s="80">
        <v>0</v>
      </c>
      <c r="T84" s="78">
        <f>SUMPRODUCT(LTA!F84:AJ84,LTA!F$101:AJ$101,LTA!F$104:AJ$104)</f>
        <v>12.61</v>
      </c>
      <c r="U84" s="78">
        <f>SUMPRODUCT(LTA!F84:AJ84,LTA!F$102:AJ$102,LTA!F$104:AJ$104)</f>
        <v>108.04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0.39</v>
      </c>
      <c r="AB84" s="117">
        <f>-STOA!O84</f>
        <v>-340.22</v>
      </c>
      <c r="AC84">
        <f t="shared" si="3"/>
        <v>11.122831937547883</v>
      </c>
      <c r="AD84">
        <f t="shared" si="4"/>
        <v>569.37482623820097</v>
      </c>
      <c r="AE84">
        <f>'IDT-1'!C84</f>
        <v>65</v>
      </c>
      <c r="AF84" s="26"/>
      <c r="AG84">
        <f t="shared" si="5"/>
        <v>634.37482623820097</v>
      </c>
      <c r="AI84" s="75">
        <f>PXIL!I84</f>
        <v>0</v>
      </c>
      <c r="AJ84" s="75">
        <f>PXIL!O84</f>
        <v>0</v>
      </c>
      <c r="AK84" s="75">
        <f>RTM_IEX!I84</f>
        <v>34.68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18.111413496251043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2.0000000000000004E-2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690.35018952861083</v>
      </c>
      <c r="P85" s="77">
        <v>34.04</v>
      </c>
      <c r="Q85" s="77">
        <v>19.57</v>
      </c>
      <c r="R85" s="80">
        <v>0</v>
      </c>
      <c r="S85" s="80">
        <v>0</v>
      </c>
      <c r="T85" s="78">
        <f>SUMPRODUCT(LTA!F85:AJ85,LTA!F$101:AJ$101,LTA!F$104:AJ$104)</f>
        <v>12.77</v>
      </c>
      <c r="U85" s="78">
        <f>SUMPRODUCT(LTA!F85:AJ85,LTA!F$102:AJ$102,LTA!F$104:AJ$104)</f>
        <v>107.92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0.39</v>
      </c>
      <c r="AB85" s="117">
        <f>-STOA!O85</f>
        <v>-340.22</v>
      </c>
      <c r="AC85">
        <f t="shared" si="3"/>
        <v>11.029762652220075</v>
      </c>
      <c r="AD85">
        <f t="shared" si="4"/>
        <v>558.89184037264181</v>
      </c>
      <c r="AE85">
        <f>'IDT-1'!C85</f>
        <v>55</v>
      </c>
      <c r="AF85" s="26"/>
      <c r="AG85">
        <f t="shared" si="5"/>
        <v>613.89184037264181</v>
      </c>
      <c r="AI85" s="75">
        <f>PXIL!I85</f>
        <v>0</v>
      </c>
      <c r="AJ85" s="75">
        <f>PXIL!O85</f>
        <v>0</v>
      </c>
      <c r="AK85" s="75">
        <f>RTM_IEX!I85</f>
        <v>26.97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18.111413496251043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2.0000000000000004E-2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682.71243059230289</v>
      </c>
      <c r="P86" s="77">
        <v>34.04</v>
      </c>
      <c r="Q86" s="77">
        <v>19.57</v>
      </c>
      <c r="R86" s="80">
        <v>0</v>
      </c>
      <c r="S86" s="80">
        <v>0</v>
      </c>
      <c r="T86" s="78">
        <f>SUMPRODUCT(LTA!F86:AJ86,LTA!F$101:AJ$101,LTA!F$104:AJ$104)</f>
        <v>12.58</v>
      </c>
      <c r="U86" s="78">
        <f>SUMPRODUCT(LTA!F86:AJ86,LTA!F$102:AJ$102,LTA!F$104:AJ$104)</f>
        <v>107.95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0.39</v>
      </c>
      <c r="AB86" s="117">
        <f>-STOA!O86</f>
        <v>-340.22</v>
      </c>
      <c r="AC86">
        <f t="shared" si="3"/>
        <v>10.935710373580569</v>
      </c>
      <c r="AD86">
        <f t="shared" si="4"/>
        <v>548.29813371497346</v>
      </c>
      <c r="AE86">
        <f>'IDT-1'!C86</f>
        <v>45</v>
      </c>
      <c r="AF86" s="26"/>
      <c r="AG86">
        <f t="shared" si="5"/>
        <v>593.29813371497346</v>
      </c>
      <c r="AI86" s="75">
        <f>PXIL!I86</f>
        <v>0</v>
      </c>
      <c r="AJ86" s="75">
        <f>PXIL!O86</f>
        <v>0</v>
      </c>
      <c r="AK86" s="75">
        <f>RTM_IEX!I86</f>
        <v>24.08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18.111413496251043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2.0000000000000004E-2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681.78483108524904</v>
      </c>
      <c r="P87" s="77">
        <v>34.04</v>
      </c>
      <c r="Q87" s="77">
        <v>19.57</v>
      </c>
      <c r="R87" s="80">
        <v>0</v>
      </c>
      <c r="S87" s="80">
        <v>0</v>
      </c>
      <c r="T87" s="78">
        <f>SUMPRODUCT(LTA!F87:AJ87,LTA!F$101:AJ$101,LTA!F$104:AJ$104)</f>
        <v>12.75</v>
      </c>
      <c r="U87" s="78">
        <f>SUMPRODUCT(LTA!F87:AJ87,LTA!F$102:AJ$102,LTA!F$104:AJ$104)</f>
        <v>108.01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0.31</v>
      </c>
      <c r="AB87" s="117">
        <f>-STOA!O87</f>
        <v>-340.22</v>
      </c>
      <c r="AC87">
        <f t="shared" si="3"/>
        <v>11.022147497918493</v>
      </c>
      <c r="AD87">
        <f t="shared" si="4"/>
        <v>558.03409708358151</v>
      </c>
      <c r="AE87">
        <f>'IDT-1'!C87</f>
        <v>30</v>
      </c>
      <c r="AF87" s="26"/>
      <c r="AG87">
        <f t="shared" si="5"/>
        <v>588.03409708358151</v>
      </c>
      <c r="AI87" s="75">
        <f>PXIL!I87</f>
        <v>0</v>
      </c>
      <c r="AJ87" s="75">
        <f>PXIL!O87</f>
        <v>0</v>
      </c>
      <c r="AK87" s="75">
        <f>RTM_IEX!I87</f>
        <v>34.68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18.111413496251043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2.0000000000000004E-2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677.10296896430941</v>
      </c>
      <c r="P88" s="77">
        <v>34.04</v>
      </c>
      <c r="Q88" s="77">
        <v>19.57</v>
      </c>
      <c r="R88" s="80">
        <v>0</v>
      </c>
      <c r="S88" s="80">
        <v>0</v>
      </c>
      <c r="T88" s="78">
        <f>SUMPRODUCT(LTA!F88:AJ88,LTA!F$101:AJ$101,LTA!F$104:AJ$104)</f>
        <v>27.85</v>
      </c>
      <c r="U88" s="78">
        <f>SUMPRODUCT(LTA!F88:AJ88,LTA!F$102:AJ$102,LTA!F$104:AJ$104)</f>
        <v>108.64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0.31</v>
      </c>
      <c r="AB88" s="117">
        <f>-STOA!O88</f>
        <v>-340.22</v>
      </c>
      <c r="AC88">
        <f t="shared" si="3"/>
        <v>11.136267111254224</v>
      </c>
      <c r="AD88">
        <f t="shared" si="4"/>
        <v>570.88811534930619</v>
      </c>
      <c r="AE88">
        <f>'IDT-1'!C88</f>
        <v>20</v>
      </c>
      <c r="AF88" s="26"/>
      <c r="AG88">
        <f t="shared" si="5"/>
        <v>590.88811534930619</v>
      </c>
      <c r="AI88" s="75">
        <f>PXIL!I88</f>
        <v>0</v>
      </c>
      <c r="AJ88" s="75">
        <f>PXIL!O88</f>
        <v>0</v>
      </c>
      <c r="AK88" s="75">
        <f>RTM_IEX!I88</f>
        <v>36.6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18.111413496251043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2.0000000000000004E-2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677.10286900695655</v>
      </c>
      <c r="P89" s="77">
        <v>34.04</v>
      </c>
      <c r="Q89" s="77">
        <v>19.57</v>
      </c>
      <c r="R89" s="80">
        <v>0</v>
      </c>
      <c r="S89" s="80">
        <v>0</v>
      </c>
      <c r="T89" s="78">
        <f>SUMPRODUCT(LTA!F89:AJ89,LTA!F$101:AJ$101,LTA!F$104:AJ$104)</f>
        <v>28.99</v>
      </c>
      <c r="U89" s="78">
        <f>SUMPRODUCT(LTA!F89:AJ89,LTA!F$102:AJ$102,LTA!F$104:AJ$104)</f>
        <v>109.29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0.31</v>
      </c>
      <c r="AB89" s="117">
        <f>-STOA!O89</f>
        <v>-340.22</v>
      </c>
      <c r="AC89">
        <f t="shared" si="3"/>
        <v>11.084258231629519</v>
      </c>
      <c r="AD89">
        <f t="shared" si="4"/>
        <v>565.03002427157799</v>
      </c>
      <c r="AE89">
        <f>'IDT-1'!C89</f>
        <v>10</v>
      </c>
      <c r="AF89" s="26"/>
      <c r="AG89">
        <f t="shared" si="5"/>
        <v>575.03002427157799</v>
      </c>
      <c r="AI89" s="75">
        <f>PXIL!I89</f>
        <v>0</v>
      </c>
      <c r="AJ89" s="75">
        <f>PXIL!O89</f>
        <v>0</v>
      </c>
      <c r="AK89" s="75">
        <f>RTM_IEX!I89</f>
        <v>28.9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17.562666666666669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2.0000000000000004E-2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680.57889429666977</v>
      </c>
      <c r="P90" s="77">
        <v>34.04</v>
      </c>
      <c r="Q90" s="77">
        <v>19.57</v>
      </c>
      <c r="R90" s="80">
        <v>0</v>
      </c>
      <c r="S90" s="80">
        <v>0</v>
      </c>
      <c r="T90" s="78">
        <f>SUMPRODUCT(LTA!F90:AJ90,LTA!F$101:AJ$101,LTA!F$104:AJ$104)</f>
        <v>30.11</v>
      </c>
      <c r="U90" s="78">
        <f>SUMPRODUCT(LTA!F90:AJ90,LTA!F$102:AJ$102,LTA!F$104:AJ$104)</f>
        <v>110.03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-340.22</v>
      </c>
      <c r="AC90">
        <f t="shared" si="3"/>
        <v>11.083970282078653</v>
      </c>
      <c r="AD90">
        <f t="shared" si="4"/>
        <v>564.99759068125775</v>
      </c>
      <c r="AE90">
        <f>'IDT-1'!C90</f>
        <v>0</v>
      </c>
      <c r="AF90" s="26"/>
      <c r="AG90">
        <f t="shared" si="5"/>
        <v>564.99759068125775</v>
      </c>
      <c r="AI90" s="75">
        <f>PXIL!I90</f>
        <v>0</v>
      </c>
      <c r="AJ90" s="75">
        <f>PXIL!O90</f>
        <v>0</v>
      </c>
      <c r="AK90" s="75">
        <f>RTM_IEX!I90</f>
        <v>24.08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17.453888888888887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2.0000000000000004E-2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690.12031676549054</v>
      </c>
      <c r="P91" s="77">
        <v>34.04</v>
      </c>
      <c r="Q91" s="77">
        <v>19.57</v>
      </c>
      <c r="R91" s="80">
        <v>0</v>
      </c>
      <c r="S91" s="80">
        <v>0</v>
      </c>
      <c r="T91" s="78">
        <f>SUMPRODUCT(LTA!F91:AJ91,LTA!F$101:AJ$101,LTA!F$104:AJ$104)</f>
        <v>30.35</v>
      </c>
      <c r="U91" s="78">
        <f>SUMPRODUCT(LTA!F91:AJ91,LTA!F$102:AJ$102,LTA!F$104:AJ$104)</f>
        <v>110.17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-355.26</v>
      </c>
      <c r="AC91">
        <f t="shared" si="3"/>
        <v>11.312296593293647</v>
      </c>
      <c r="AD91">
        <f t="shared" si="4"/>
        <v>560.5019090610856</v>
      </c>
      <c r="AE91">
        <f>'IDT-1'!C91</f>
        <v>0</v>
      </c>
      <c r="AF91" s="26"/>
      <c r="AG91">
        <f t="shared" si="5"/>
        <v>560.5019090610856</v>
      </c>
      <c r="AI91" s="75">
        <f>PXIL!I91</f>
        <v>0</v>
      </c>
      <c r="AJ91" s="75">
        <f>PXIL!O91</f>
        <v>0</v>
      </c>
      <c r="AK91" s="75">
        <f>RTM_IEX!I91</f>
        <v>25.04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17.453888888888887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2.0000000000000004E-2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692.63776197871312</v>
      </c>
      <c r="P92" s="77">
        <v>34.04</v>
      </c>
      <c r="Q92" s="77">
        <v>19.57</v>
      </c>
      <c r="R92" s="80">
        <v>0</v>
      </c>
      <c r="S92" s="80">
        <v>0</v>
      </c>
      <c r="T92" s="78">
        <f>SUMPRODUCT(LTA!F92:AJ92,LTA!F$101:AJ$101,LTA!F$104:AJ$104)</f>
        <v>19.190000000000001</v>
      </c>
      <c r="U92" s="78">
        <f>SUMPRODUCT(LTA!F92:AJ92,LTA!F$102:AJ$102,LTA!F$104:AJ$104)</f>
        <v>107.78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-355.26</v>
      </c>
      <c r="AC92">
        <f t="shared" si="3"/>
        <v>11.130554111170007</v>
      </c>
      <c r="AD92">
        <f t="shared" si="4"/>
        <v>540.03109675643191</v>
      </c>
      <c r="AE92">
        <f>'IDT-1'!C92</f>
        <v>0</v>
      </c>
      <c r="AF92" s="26"/>
      <c r="AG92">
        <f t="shared" si="5"/>
        <v>540.03109675643191</v>
      </c>
      <c r="AI92" s="75">
        <f>PXIL!I92</f>
        <v>0</v>
      </c>
      <c r="AJ92" s="75">
        <f>PXIL!O92</f>
        <v>0</v>
      </c>
      <c r="AK92" s="75">
        <f>RTM_IEX!I92</f>
        <v>15.42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17.453888888888887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2.0000000000000004E-2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686.24151113512221</v>
      </c>
      <c r="P93" s="77">
        <v>34.04</v>
      </c>
      <c r="Q93" s="77">
        <v>19.57</v>
      </c>
      <c r="R93" s="80">
        <v>0</v>
      </c>
      <c r="S93" s="80">
        <v>0</v>
      </c>
      <c r="T93" s="78">
        <f>SUMPRODUCT(LTA!F93:AJ93,LTA!F$101:AJ$101,LTA!F$104:AJ$104)</f>
        <v>19.350000000000001</v>
      </c>
      <c r="U93" s="78">
        <f>SUMPRODUCT(LTA!F93:AJ93,LTA!F$102:AJ$102,LTA!F$104:AJ$104)</f>
        <v>107.82000000000001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-355.26</v>
      </c>
      <c r="AC93">
        <f t="shared" si="3"/>
        <v>10.991195103746408</v>
      </c>
      <c r="AD93">
        <f t="shared" si="4"/>
        <v>524.3342049202646</v>
      </c>
      <c r="AE93">
        <f>'IDT-1'!C93</f>
        <v>0</v>
      </c>
      <c r="AF93" s="26"/>
      <c r="AG93">
        <f t="shared" si="5"/>
        <v>524.3342049202646</v>
      </c>
      <c r="AI93" s="75">
        <f>PXIL!I93</f>
        <v>0</v>
      </c>
      <c r="AJ93" s="75">
        <f>PXIL!O93</f>
        <v>0</v>
      </c>
      <c r="AK93" s="75">
        <f>RTM_IEX!I93</f>
        <v>5.78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17.453888888888887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2.0000000000000004E-2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686.24156810817635</v>
      </c>
      <c r="P94" s="77">
        <v>34.04</v>
      </c>
      <c r="Q94" s="77">
        <v>19.57</v>
      </c>
      <c r="R94" s="80">
        <v>0</v>
      </c>
      <c r="S94" s="80">
        <v>0</v>
      </c>
      <c r="T94" s="78">
        <f>SUMPRODUCT(LTA!F94:AJ94,LTA!F$101:AJ$101,LTA!F$104:AJ$104)</f>
        <v>19.46</v>
      </c>
      <c r="U94" s="78">
        <f>SUMPRODUCT(LTA!F94:AJ94,LTA!F$102:AJ$102,LTA!F$104:AJ$104)</f>
        <v>107.85000000000001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-355.26</v>
      </c>
      <c r="AC94">
        <f t="shared" si="3"/>
        <v>10.983979605109283</v>
      </c>
      <c r="AD94">
        <f t="shared" si="4"/>
        <v>523.52147739195595</v>
      </c>
      <c r="AE94">
        <f>'IDT-1'!C94</f>
        <v>-5</v>
      </c>
      <c r="AF94" s="26"/>
      <c r="AG94">
        <f t="shared" si="5"/>
        <v>518.52147739195595</v>
      </c>
      <c r="AI94" s="75">
        <f>PXIL!I94</f>
        <v>0</v>
      </c>
      <c r="AJ94" s="75">
        <f>PXIL!O94</f>
        <v>0</v>
      </c>
      <c r="AK94" s="75">
        <f>RTM_IEX!I94</f>
        <v>4.82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17.453888888888887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2.0000000000000004E-2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684.96419725994429</v>
      </c>
      <c r="P95" s="77">
        <v>34.04</v>
      </c>
      <c r="Q95" s="77">
        <v>19.57</v>
      </c>
      <c r="R95" s="80">
        <v>0</v>
      </c>
      <c r="S95" s="80">
        <v>0</v>
      </c>
      <c r="T95" s="78">
        <f>SUMPRODUCT(LTA!F95:AJ95,LTA!F$101:AJ$101,LTA!F$104:AJ$104)</f>
        <v>19.41</v>
      </c>
      <c r="U95" s="78">
        <f>SUMPRODUCT(LTA!F95:AJ95,LTA!F$102:AJ$102,LTA!F$104:AJ$104)</f>
        <v>107.81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-355.26</v>
      </c>
      <c r="AC95">
        <f t="shared" si="3"/>
        <v>10.929530741644841</v>
      </c>
      <c r="AD95">
        <f t="shared" si="4"/>
        <v>517.38855540718828</v>
      </c>
      <c r="AE95">
        <f>'IDT-1'!C95</f>
        <v>-10</v>
      </c>
      <c r="AF95" s="26"/>
      <c r="AG95">
        <f t="shared" si="5"/>
        <v>507.38855540718828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17.453888888888887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2.0000000000000004E-2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684.07021225942276</v>
      </c>
      <c r="P96" s="77">
        <v>34.04</v>
      </c>
      <c r="Q96" s="77">
        <v>19.57</v>
      </c>
      <c r="R96" s="80">
        <v>0</v>
      </c>
      <c r="S96" s="80">
        <v>0</v>
      </c>
      <c r="T96" s="78">
        <f>SUMPRODUCT(LTA!F96:AJ96,LTA!F$101:AJ$101,LTA!F$104:AJ$104)</f>
        <v>19.309999999999999</v>
      </c>
      <c r="U96" s="78">
        <f>SUMPRODUCT(LTA!F96:AJ96,LTA!F$102:AJ$102,LTA!F$104:AJ$104)</f>
        <v>107.88000000000001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-355.26</v>
      </c>
      <c r="AC96">
        <f t="shared" si="3"/>
        <v>10.96381567364025</v>
      </c>
      <c r="AD96">
        <f t="shared" si="4"/>
        <v>521.25028547467127</v>
      </c>
      <c r="AE96">
        <f>'IDT-1'!C96</f>
        <v>-20</v>
      </c>
      <c r="AF96" s="26"/>
      <c r="AG96">
        <f t="shared" si="5"/>
        <v>501.25028547467127</v>
      </c>
      <c r="AI96" s="75">
        <f>PXIL!I96</f>
        <v>0</v>
      </c>
      <c r="AJ96" s="75">
        <f>PXIL!O96</f>
        <v>0</v>
      </c>
      <c r="AK96" s="75">
        <f>RTM_IEX!I96</f>
        <v>4.82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17.453888888888887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2.0000000000000004E-2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678.71652598486696</v>
      </c>
      <c r="P97" s="77">
        <v>34.04</v>
      </c>
      <c r="Q97" s="77">
        <v>19.57</v>
      </c>
      <c r="R97" s="80">
        <v>0</v>
      </c>
      <c r="S97" s="80">
        <v>0</v>
      </c>
      <c r="T97" s="78">
        <f>SUMPRODUCT(LTA!F97:AJ97,LTA!F$101:AJ$101,LTA!F$104:AJ$104)</f>
        <v>19.170000000000002</v>
      </c>
      <c r="U97" s="78">
        <f>SUMPRODUCT(LTA!F97:AJ97,LTA!F$102:AJ$102,LTA!F$104:AJ$104)</f>
        <v>107.86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-355.26</v>
      </c>
      <c r="AC97">
        <f t="shared" si="3"/>
        <v>10.95762323442416</v>
      </c>
      <c r="AD97">
        <f t="shared" si="4"/>
        <v>520.55279163933153</v>
      </c>
      <c r="AE97">
        <f>'IDT-1'!C97</f>
        <v>-30</v>
      </c>
      <c r="AF97" s="26"/>
      <c r="AG97">
        <f t="shared" si="5"/>
        <v>490.55279163933153</v>
      </c>
      <c r="AI97" s="75">
        <f>PXIL!I97</f>
        <v>0</v>
      </c>
      <c r="AJ97" s="75">
        <f>PXIL!O97</f>
        <v>0</v>
      </c>
      <c r="AK97" s="75">
        <f>RTM_IEX!I97</f>
        <v>9.6300000000000008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17.453888888888887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2.0000000000000004E-2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677.71699012648423</v>
      </c>
      <c r="P98" s="77">
        <v>34.04</v>
      </c>
      <c r="Q98" s="77">
        <v>19.57</v>
      </c>
      <c r="R98" s="80">
        <v>0</v>
      </c>
      <c r="S98" s="80">
        <v>0</v>
      </c>
      <c r="T98" s="78">
        <f>SUMPRODUCT(LTA!F98:AJ98,LTA!F$101:AJ$101,LTA!F$104:AJ$104)</f>
        <v>18.989999999999998</v>
      </c>
      <c r="U98" s="78">
        <f>SUMPRODUCT(LTA!F98:AJ98,LTA!F$102:AJ$102,LTA!F$104:AJ$104)</f>
        <v>107.88000000000001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-20</v>
      </c>
      <c r="AA98" s="117">
        <f>STOA!I98</f>
        <v>0.31</v>
      </c>
      <c r="AB98" s="117">
        <f>-STOA!O98</f>
        <v>-355.26</v>
      </c>
      <c r="AC98">
        <f t="shared" si="3"/>
        <v>11.167397869314298</v>
      </c>
      <c r="AD98">
        <f t="shared" si="4"/>
        <v>504.00348114605879</v>
      </c>
      <c r="AE98">
        <f>'IDT-1'!C98</f>
        <v>-26.672000000000001</v>
      </c>
      <c r="AF98" s="26"/>
      <c r="AG98">
        <f t="shared" si="5"/>
        <v>477.33148114605876</v>
      </c>
      <c r="AI98" s="75">
        <f>PXIL!I98</f>
        <v>0</v>
      </c>
      <c r="AJ98" s="75">
        <f>PXIL!O98</f>
        <v>0</v>
      </c>
      <c r="AK98" s="75">
        <f>RTM_IEX!I98</f>
        <v>14.45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0.28762120894305376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16.408564616177699</v>
      </c>
      <c r="P99" s="77">
        <f t="shared" si="6"/>
        <v>0.81702999999999937</v>
      </c>
      <c r="Q99" s="77">
        <f t="shared" si="6"/>
        <v>0.46972499999999967</v>
      </c>
      <c r="R99" s="80">
        <f t="shared" si="6"/>
        <v>0.26366850788288304</v>
      </c>
      <c r="S99" s="80">
        <f t="shared" si="6"/>
        <v>0</v>
      </c>
      <c r="T99" s="78">
        <f t="shared" si="6"/>
        <v>1.4787724999999994</v>
      </c>
      <c r="U99" s="78">
        <f t="shared" si="6"/>
        <v>2.5800750000000003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5.056999999999999E-2</v>
      </c>
      <c r="Z99" s="75">
        <f t="shared" si="6"/>
        <v>-0.75249999999999995</v>
      </c>
      <c r="AA99" s="117">
        <f t="shared" si="6"/>
        <v>0.48649999999999988</v>
      </c>
      <c r="AB99" s="117">
        <f t="shared" si="6"/>
        <v>-8.3370799999999967</v>
      </c>
      <c r="AC99">
        <f t="shared" si="6"/>
        <v>0.2857071604936281</v>
      </c>
      <c r="AD99">
        <f t="shared" si="6"/>
        <v>13.921157172510007</v>
      </c>
      <c r="AE99">
        <f t="shared" si="6"/>
        <v>0.1619495</v>
      </c>
      <c r="AG99">
        <f t="shared" si="6"/>
        <v>14.083106672510006</v>
      </c>
      <c r="AI99">
        <f t="shared" si="6"/>
        <v>0</v>
      </c>
      <c r="AJ99">
        <f t="shared" si="6"/>
        <v>0</v>
      </c>
      <c r="AK99">
        <f t="shared" si="6"/>
        <v>0.4534375000000001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44997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11.381138487680543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799.0864031335658</v>
      </c>
      <c r="P3" s="77">
        <v>37.409999999999997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295.89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-354</v>
      </c>
      <c r="AA3" s="117">
        <f>STOA!J3</f>
        <v>5.04</v>
      </c>
      <c r="AB3" s="117">
        <f>-STOA!P3</f>
        <v>0</v>
      </c>
      <c r="AC3">
        <f>SUMIF(B3:AB3,"&gt;0")*$AC$2-SUMIF(B3:AB3,"&lt;0")*($AC$2/(1-$AC$2))+SUMIF(AI3:AR3,"&gt;0")*$AC$2-SUMIF(AI3:AR3,"&lt;0")*($AC$2/(1-$AC$2))</f>
        <v>13.99325916045583</v>
      </c>
      <c r="AD3">
        <f>SUM(B3:AB3,AI3:AR3)-AC3</f>
        <v>744.47428246079039</v>
      </c>
      <c r="AE3">
        <f>'IDT-1'!F3</f>
        <v>-52.473999999999997</v>
      </c>
      <c r="AF3" s="26"/>
      <c r="AG3">
        <f>SUM(AD3:AF3)</f>
        <v>692.00028246079034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11.381138487680543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799.08645854010547</v>
      </c>
      <c r="P4" s="77">
        <v>37.409999999999997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287.52999999999997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-375</v>
      </c>
      <c r="AA4" s="117">
        <f>STOA!J4</f>
        <v>5.04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14.017351050777528</v>
      </c>
      <c r="AD4">
        <f t="shared" ref="AD4:AD67" si="1">SUM(B4:AB4,AI4:AR4)-AC4</f>
        <v>725.09024597700841</v>
      </c>
      <c r="AE4">
        <f>'IDT-1'!F4</f>
        <v>-40.365000000000002</v>
      </c>
      <c r="AF4" s="26"/>
      <c r="AG4">
        <f t="shared" ref="AG4:AG67" si="2">SUM(AD4:AF4)</f>
        <v>684.7252459770084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11.381138487680543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799.08645854010547</v>
      </c>
      <c r="P5" s="77">
        <v>37.409999999999997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279.32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-393</v>
      </c>
      <c r="AA5" s="117">
        <f>STOA!J5</f>
        <v>5.04</v>
      </c>
      <c r="AB5" s="117">
        <f>-STOA!P5</f>
        <v>0</v>
      </c>
      <c r="AC5">
        <f t="shared" si="0"/>
        <v>14.060518708566066</v>
      </c>
      <c r="AD5">
        <f t="shared" si="1"/>
        <v>703.83707831921981</v>
      </c>
      <c r="AE5">
        <f>'IDT-1'!F5</f>
        <v>-31.715</v>
      </c>
      <c r="AF5" s="26"/>
      <c r="AG5">
        <f t="shared" si="2"/>
        <v>672.12207831921978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11.381138487680543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796.63963772730551</v>
      </c>
      <c r="P6" s="77">
        <v>37.409999999999997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279.17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-413</v>
      </c>
      <c r="AA6" s="117">
        <f>STOA!J6</f>
        <v>5.04</v>
      </c>
      <c r="AB6" s="117">
        <f>-STOA!P6</f>
        <v>0</v>
      </c>
      <c r="AC6">
        <f t="shared" si="0"/>
        <v>14.215229235857334</v>
      </c>
      <c r="AD6">
        <f t="shared" si="1"/>
        <v>681.08554697912859</v>
      </c>
      <c r="AE6">
        <f>'IDT-1'!F6</f>
        <v>-21.911999999999999</v>
      </c>
      <c r="AF6" s="26"/>
      <c r="AG6">
        <f t="shared" si="2"/>
        <v>659.17354697912856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11.381138487680543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797.78148750130538</v>
      </c>
      <c r="P7" s="77">
        <v>37.409999999999997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279.08999999999997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-428</v>
      </c>
      <c r="AA7" s="117">
        <f>STOA!J7</f>
        <v>5.04</v>
      </c>
      <c r="AB7" s="117">
        <f>-STOA!P7</f>
        <v>0</v>
      </c>
      <c r="AC7">
        <f t="shared" si="0"/>
        <v>14.357745426701463</v>
      </c>
      <c r="AD7">
        <f t="shared" si="1"/>
        <v>667.00488056228437</v>
      </c>
      <c r="AE7">
        <f>'IDT-1'!F7</f>
        <v>-16.722000000000001</v>
      </c>
      <c r="AF7" s="26"/>
      <c r="AG7">
        <f t="shared" si="2"/>
        <v>650.28288056228439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11.381138487680543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797.78148750130538</v>
      </c>
      <c r="P8" s="77">
        <v>37.409999999999997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278.98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-444</v>
      </c>
      <c r="AA8" s="117">
        <f>STOA!J8</f>
        <v>5.04</v>
      </c>
      <c r="AB8" s="117">
        <f>-STOA!P8</f>
        <v>0</v>
      </c>
      <c r="AC8">
        <f t="shared" si="0"/>
        <v>14.498827467056588</v>
      </c>
      <c r="AD8">
        <f t="shared" si="1"/>
        <v>650.75379852192941</v>
      </c>
      <c r="AE8">
        <f>'IDT-1'!F8</f>
        <v>-8.65</v>
      </c>
      <c r="AF8" s="26"/>
      <c r="AG8">
        <f t="shared" si="2"/>
        <v>642.10379852192943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11.381138487680543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757.76607756887051</v>
      </c>
      <c r="P9" s="77">
        <v>37.409999999999997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280.97999999999996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-449</v>
      </c>
      <c r="AA9" s="117">
        <f>STOA!J9</f>
        <v>5.04</v>
      </c>
      <c r="AB9" s="117">
        <f>-STOA!P9</f>
        <v>0</v>
      </c>
      <c r="AC9">
        <f t="shared" si="0"/>
        <v>13.942338671596278</v>
      </c>
      <c r="AD9">
        <f t="shared" si="1"/>
        <v>638.2948773849547</v>
      </c>
      <c r="AE9">
        <f>'IDT-1'!F9</f>
        <v>-7.4960000000000004</v>
      </c>
      <c r="AF9" s="26"/>
      <c r="AG9">
        <f t="shared" si="2"/>
        <v>630.79887738495472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11.381138487680543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638.71610347279</v>
      </c>
      <c r="P10" s="77">
        <v>11.56</v>
      </c>
      <c r="Q10" s="77">
        <v>7.7099999999999991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280.89999999999998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-180</v>
      </c>
      <c r="AA10" s="117">
        <f>STOA!J10</f>
        <v>5.04</v>
      </c>
      <c r="AB10" s="117">
        <f>-STOA!P10</f>
        <v>0</v>
      </c>
      <c r="AC10">
        <f t="shared" si="0"/>
        <v>11.15909926113269</v>
      </c>
      <c r="AD10">
        <f t="shared" si="1"/>
        <v>634.16814269933775</v>
      </c>
      <c r="AE10">
        <f>'IDT-1'!F10</f>
        <v>-1.73</v>
      </c>
      <c r="AF10" s="26"/>
      <c r="AG10">
        <f t="shared" si="2"/>
        <v>632.43814269933773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11.381138487680543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581.67500676380143</v>
      </c>
      <c r="P11" s="77">
        <v>11.56</v>
      </c>
      <c r="Q11" s="77">
        <v>7.7099999999999991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282.87999999999994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-187</v>
      </c>
      <c r="AA11" s="117">
        <f>STOA!J11</f>
        <v>5.04</v>
      </c>
      <c r="AB11" s="117">
        <f>-STOA!P11</f>
        <v>0</v>
      </c>
      <c r="AC11">
        <f t="shared" si="0"/>
        <v>10.248411489028214</v>
      </c>
      <c r="AD11">
        <f t="shared" si="1"/>
        <v>628.01773376245376</v>
      </c>
      <c r="AE11">
        <f>'IDT-1'!F11</f>
        <v>0</v>
      </c>
      <c r="AF11" s="26"/>
      <c r="AG11">
        <f t="shared" si="2"/>
        <v>628.01773376245376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11.381138487680543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504.61861839024965</v>
      </c>
      <c r="P12" s="77">
        <v>11.56</v>
      </c>
      <c r="Q12" s="77">
        <v>7.7099999999999991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282.89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-192</v>
      </c>
      <c r="AA12" s="117">
        <f>STOA!J12</f>
        <v>5.04</v>
      </c>
      <c r="AB12" s="117">
        <f>-STOA!P12</f>
        <v>0</v>
      </c>
      <c r="AC12">
        <f t="shared" si="0"/>
        <v>8.9489343447872862</v>
      </c>
      <c r="AD12">
        <f t="shared" si="1"/>
        <v>622.27082253314279</v>
      </c>
      <c r="AE12">
        <f>'IDT-1'!F12</f>
        <v>0</v>
      </c>
      <c r="AF12" s="26"/>
      <c r="AG12">
        <f t="shared" si="2"/>
        <v>622.27082253314279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11.381138487680543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519.50083435777094</v>
      </c>
      <c r="P13" s="77">
        <v>11.56</v>
      </c>
      <c r="Q13" s="77">
        <v>7.7099999999999991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295.01999999999992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-193</v>
      </c>
      <c r="AA13" s="117">
        <f>STOA!J13</f>
        <v>5.04</v>
      </c>
      <c r="AB13" s="117">
        <f>-STOA!P13</f>
        <v>0</v>
      </c>
      <c r="AC13">
        <f t="shared" si="0"/>
        <v>9.3730825232675734</v>
      </c>
      <c r="AD13">
        <f t="shared" si="1"/>
        <v>627.8588903221837</v>
      </c>
      <c r="AE13">
        <f>'IDT-1'!F13</f>
        <v>0</v>
      </c>
      <c r="AF13" s="26"/>
      <c r="AG13">
        <f t="shared" si="2"/>
        <v>627.8588903221837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11.381138487680543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519.79650317568075</v>
      </c>
      <c r="P14" s="77">
        <v>11.56</v>
      </c>
      <c r="Q14" s="77">
        <v>7.7099999999999991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294.91999999999996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-195</v>
      </c>
      <c r="AA14" s="117">
        <f>STOA!J14</f>
        <v>5.04</v>
      </c>
      <c r="AB14" s="117">
        <f>-STOA!P14</f>
        <v>0</v>
      </c>
      <c r="AC14">
        <f t="shared" si="0"/>
        <v>9.3925606639095722</v>
      </c>
      <c r="AD14">
        <f t="shared" si="1"/>
        <v>626.03508099945168</v>
      </c>
      <c r="AE14">
        <f>'IDT-1'!F14</f>
        <v>0</v>
      </c>
      <c r="AF14" s="26"/>
      <c r="AG14">
        <f t="shared" si="2"/>
        <v>626.03508099945168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11.381138487680543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519.56275625145793</v>
      </c>
      <c r="P15" s="77">
        <v>11.56</v>
      </c>
      <c r="Q15" s="77">
        <v>7.7099999999999991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294.58999999999997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-202</v>
      </c>
      <c r="AA15" s="117">
        <f>STOA!J15</f>
        <v>4.9399999999999995</v>
      </c>
      <c r="AB15" s="117">
        <f>-STOA!P15</f>
        <v>0</v>
      </c>
      <c r="AC15">
        <f t="shared" si="0"/>
        <v>9.44886658363178</v>
      </c>
      <c r="AD15">
        <f t="shared" si="1"/>
        <v>618.31502815550675</v>
      </c>
      <c r="AE15">
        <f>'IDT-1'!F15</f>
        <v>0</v>
      </c>
      <c r="AF15" s="26"/>
      <c r="AG15">
        <f t="shared" si="2"/>
        <v>618.31502815550675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11.381138487680543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519.56275625145793</v>
      </c>
      <c r="P16" s="77">
        <v>11.56</v>
      </c>
      <c r="Q16" s="77">
        <v>7.7099999999999991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294.26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-204</v>
      </c>
      <c r="AA16" s="117">
        <f>STOA!J16</f>
        <v>4.9399999999999995</v>
      </c>
      <c r="AB16" s="117">
        <f>-STOA!P16</f>
        <v>0</v>
      </c>
      <c r="AC16">
        <f t="shared" si="0"/>
        <v>9.4637188386761704</v>
      </c>
      <c r="AD16">
        <f t="shared" si="1"/>
        <v>615.97017590046232</v>
      </c>
      <c r="AE16">
        <f>'IDT-1'!F16</f>
        <v>0</v>
      </c>
      <c r="AF16" s="26"/>
      <c r="AG16">
        <f t="shared" si="2"/>
        <v>615.97017590046232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11.381138487680543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519.56275625145793</v>
      </c>
      <c r="P17" s="77">
        <v>11.56</v>
      </c>
      <c r="Q17" s="77">
        <v>7.7099999999999991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293.83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-204</v>
      </c>
      <c r="AA17" s="117">
        <f>STOA!J17</f>
        <v>4.9399999999999995</v>
      </c>
      <c r="AB17" s="117">
        <f>-STOA!P17</f>
        <v>0</v>
      </c>
      <c r="AC17">
        <f t="shared" si="0"/>
        <v>9.5487161138981254</v>
      </c>
      <c r="AD17">
        <f t="shared" si="1"/>
        <v>605.45517862524048</v>
      </c>
      <c r="AE17">
        <f>'IDT-1'!F17</f>
        <v>0</v>
      </c>
      <c r="AF17" s="26"/>
      <c r="AG17">
        <f t="shared" si="2"/>
        <v>605.45517862524048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11.381138487680543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519.56275625145793</v>
      </c>
      <c r="P18" s="77">
        <v>11.56</v>
      </c>
      <c r="Q18" s="77">
        <v>7.7099999999999991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291.37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-201</v>
      </c>
      <c r="AA18" s="117">
        <f>STOA!J18</f>
        <v>4.9399999999999995</v>
      </c>
      <c r="AB18" s="117">
        <f>-STOA!P18</f>
        <v>0</v>
      </c>
      <c r="AC18">
        <f t="shared" si="0"/>
        <v>9.5004337313315386</v>
      </c>
      <c r="AD18">
        <f t="shared" si="1"/>
        <v>606.04346100780697</v>
      </c>
      <c r="AE18">
        <f>'IDT-1'!F18</f>
        <v>0</v>
      </c>
      <c r="AF18" s="26"/>
      <c r="AG18">
        <f t="shared" si="2"/>
        <v>606.04346100780697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11.381138487680543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521.08021007482671</v>
      </c>
      <c r="P19" s="77">
        <v>11.56</v>
      </c>
      <c r="Q19" s="77">
        <v>7.7099999999999991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291.28999999999996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-209</v>
      </c>
      <c r="AA19" s="117">
        <f>STOA!J19</f>
        <v>4.9399999999999995</v>
      </c>
      <c r="AB19" s="117">
        <f>-STOA!P19</f>
        <v>0</v>
      </c>
      <c r="AC19">
        <f t="shared" si="0"/>
        <v>9.5841083451547462</v>
      </c>
      <c r="AD19">
        <f t="shared" si="1"/>
        <v>599.39724021735253</v>
      </c>
      <c r="AE19">
        <f>'IDT-1'!F19</f>
        <v>0</v>
      </c>
      <c r="AF19" s="26"/>
      <c r="AG19">
        <f t="shared" si="2"/>
        <v>599.39724021735253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11.381138487680543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521.1302057218935</v>
      </c>
      <c r="P20" s="77">
        <v>11.56</v>
      </c>
      <c r="Q20" s="77">
        <v>7.7099999999999991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291.04999999999995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-203</v>
      </c>
      <c r="AA20" s="117">
        <f>STOA!J20</f>
        <v>4.9399999999999995</v>
      </c>
      <c r="AB20" s="117">
        <f>-STOA!P20</f>
        <v>0</v>
      </c>
      <c r="AC20">
        <f t="shared" si="0"/>
        <v>9.5291675417157631</v>
      </c>
      <c r="AD20">
        <f t="shared" si="1"/>
        <v>605.26217666785828</v>
      </c>
      <c r="AE20">
        <f>'IDT-1'!F20</f>
        <v>0</v>
      </c>
      <c r="AF20" s="26"/>
      <c r="AG20">
        <f t="shared" si="2"/>
        <v>605.26217666785828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11.381138487680543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584.44957002299827</v>
      </c>
      <c r="P21" s="77">
        <v>11.56</v>
      </c>
      <c r="Q21" s="77">
        <v>7.7099999999999991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301.35000000000002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-195</v>
      </c>
      <c r="AA21" s="117">
        <f>STOA!J21</f>
        <v>4.9399999999999995</v>
      </c>
      <c r="AB21" s="117">
        <f>-STOA!P21</f>
        <v>0</v>
      </c>
      <c r="AC21">
        <f t="shared" si="0"/>
        <v>10.683071216330617</v>
      </c>
      <c r="AD21">
        <f t="shared" si="1"/>
        <v>620.72763729434826</v>
      </c>
      <c r="AE21">
        <f>'IDT-1'!F21</f>
        <v>0</v>
      </c>
      <c r="AF21" s="26"/>
      <c r="AG21">
        <f t="shared" si="2"/>
        <v>620.72763729434826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-95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11.381138487680543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648.04693057877648</v>
      </c>
      <c r="P22" s="77">
        <v>11.56</v>
      </c>
      <c r="Q22" s="77">
        <v>7.7099999999999991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301.04000000000002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-186</v>
      </c>
      <c r="AA22" s="117">
        <f>STOA!J22</f>
        <v>4.9399999999999995</v>
      </c>
      <c r="AB22" s="117">
        <f>-STOA!P22</f>
        <v>0</v>
      </c>
      <c r="AC22">
        <f t="shared" si="0"/>
        <v>11.737175130464403</v>
      </c>
      <c r="AD22">
        <f t="shared" si="1"/>
        <v>626.96089393599266</v>
      </c>
      <c r="AE22">
        <f>'IDT-1'!F22</f>
        <v>0</v>
      </c>
      <c r="AF22" s="26"/>
      <c r="AG22">
        <f t="shared" si="2"/>
        <v>626.96089393599266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11.692098555649958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739.22491974611853</v>
      </c>
      <c r="P23" s="77">
        <v>37.409999999999997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302.47000000000003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-458</v>
      </c>
      <c r="AA23" s="117">
        <f>STOA!J23</f>
        <v>4.8599999999999994</v>
      </c>
      <c r="AB23" s="117">
        <f>-STOA!P23</f>
        <v>0</v>
      </c>
      <c r="AC23">
        <f t="shared" si="0"/>
        <v>14.004953441442971</v>
      </c>
      <c r="AD23">
        <f t="shared" si="1"/>
        <v>637.31206486032568</v>
      </c>
      <c r="AE23">
        <f>'IDT-1'!F23</f>
        <v>0</v>
      </c>
      <c r="AF23" s="26"/>
      <c r="AG23">
        <f t="shared" si="2"/>
        <v>637.31206486032568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11.692098555649958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799.01126430036345</v>
      </c>
      <c r="P24" s="77">
        <v>37.409999999999997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302.23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-454</v>
      </c>
      <c r="AA24" s="117">
        <f>STOA!J24</f>
        <v>4.8599999999999994</v>
      </c>
      <c r="AB24" s="117">
        <f>-STOA!P24</f>
        <v>0</v>
      </c>
      <c r="AC24">
        <f t="shared" si="0"/>
        <v>14.759792589097406</v>
      </c>
      <c r="AD24">
        <f t="shared" si="1"/>
        <v>670.10357026691599</v>
      </c>
      <c r="AE24">
        <f>'IDT-1'!F24</f>
        <v>0</v>
      </c>
      <c r="AF24" s="26"/>
      <c r="AG24">
        <f t="shared" si="2"/>
        <v>670.10357026691599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11.692098555649958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811.81593604926331</v>
      </c>
      <c r="P25" s="77">
        <v>37.409999999999997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301.97000000000003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-455</v>
      </c>
      <c r="AA25" s="117">
        <f>STOA!J25</f>
        <v>4.8599999999999994</v>
      </c>
      <c r="AB25" s="117">
        <f>-STOA!P25</f>
        <v>0</v>
      </c>
      <c r="AC25">
        <f t="shared" si="0"/>
        <v>14.923454465620896</v>
      </c>
      <c r="AD25">
        <f t="shared" si="1"/>
        <v>676.48458013929235</v>
      </c>
      <c r="AE25">
        <f>'IDT-1'!F25</f>
        <v>0</v>
      </c>
      <c r="AF25" s="26"/>
      <c r="AG25">
        <f t="shared" si="2"/>
        <v>676.48458013929235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11.692098555649958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819.85443833186355</v>
      </c>
      <c r="P26" s="77">
        <v>37.409999999999997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301.8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-444</v>
      </c>
      <c r="AA26" s="117">
        <f>STOA!J26</f>
        <v>4.8599999999999994</v>
      </c>
      <c r="AB26" s="117">
        <f>-STOA!P26</f>
        <v>0</v>
      </c>
      <c r="AC26">
        <f t="shared" si="0"/>
        <v>14.850647245352652</v>
      </c>
      <c r="AD26">
        <f t="shared" si="1"/>
        <v>700.42588964216088</v>
      </c>
      <c r="AE26">
        <f>'IDT-1'!F26</f>
        <v>0</v>
      </c>
      <c r="AF26" s="26"/>
      <c r="AG26">
        <f t="shared" si="2"/>
        <v>700.42588964216088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11.67556561085973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822.11734935226343</v>
      </c>
      <c r="P27" s="77">
        <v>37.409999999999997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301.73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-379</v>
      </c>
      <c r="AA27" s="117">
        <f>STOA!J27</f>
        <v>4.8199999999999994</v>
      </c>
      <c r="AB27" s="117">
        <f>-STOA!P27</f>
        <v>0</v>
      </c>
      <c r="AC27">
        <f t="shared" si="0"/>
        <v>14.336759721086301</v>
      </c>
      <c r="AD27">
        <f t="shared" si="1"/>
        <v>763.07615524203686</v>
      </c>
      <c r="AE27">
        <f>'IDT-1'!F27</f>
        <v>-43.823999999999998</v>
      </c>
      <c r="AF27" s="26"/>
      <c r="AG27">
        <f t="shared" si="2"/>
        <v>719.25215524203691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11.67556561085973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842.83917782216349</v>
      </c>
      <c r="P28" s="77">
        <v>37.409999999999997</v>
      </c>
      <c r="Q28" s="77">
        <v>23.64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301.33000000000004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-364</v>
      </c>
      <c r="AA28" s="117">
        <f>STOA!J28</f>
        <v>4.8199999999999994</v>
      </c>
      <c r="AB28" s="117">
        <f>-STOA!P28</f>
        <v>0</v>
      </c>
      <c r="AC28">
        <f t="shared" si="0"/>
        <v>14.160466710733607</v>
      </c>
      <c r="AD28">
        <f t="shared" si="1"/>
        <v>823.5742767222896</v>
      </c>
      <c r="AE28">
        <f>'IDT-1'!F28</f>
        <v>-60</v>
      </c>
      <c r="AF28" s="26"/>
      <c r="AG28">
        <f t="shared" si="2"/>
        <v>763.5742767222896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11.67556561085973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855.51690563467866</v>
      </c>
      <c r="P29" s="77">
        <v>37.409999999999997</v>
      </c>
      <c r="Q29" s="77">
        <v>23.64</v>
      </c>
      <c r="R29" s="80">
        <v>0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307.7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-363</v>
      </c>
      <c r="AA29" s="117">
        <f>STOA!J29</f>
        <v>4.8199999999999994</v>
      </c>
      <c r="AB29" s="117">
        <f>-STOA!P29</f>
        <v>0</v>
      </c>
      <c r="AC29">
        <f t="shared" si="0"/>
        <v>14.363599225572521</v>
      </c>
      <c r="AD29">
        <f t="shared" si="1"/>
        <v>838.41887201996587</v>
      </c>
      <c r="AE29">
        <f>'IDT-1'!F29</f>
        <v>-43</v>
      </c>
      <c r="AF29" s="26"/>
      <c r="AG29">
        <f t="shared" si="2"/>
        <v>795.41887201996587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11.67556561085973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861.27662486987879</v>
      </c>
      <c r="P30" s="77">
        <v>37.409999999999997</v>
      </c>
      <c r="Q30" s="77">
        <v>23.64</v>
      </c>
      <c r="R30" s="80">
        <v>0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313.26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-308</v>
      </c>
      <c r="AA30" s="117">
        <f>STOA!J30</f>
        <v>4.8199999999999994</v>
      </c>
      <c r="AB30" s="117">
        <f>-STOA!P30</f>
        <v>0</v>
      </c>
      <c r="AC30">
        <f t="shared" si="0"/>
        <v>13.974915741121539</v>
      </c>
      <c r="AD30">
        <f t="shared" si="1"/>
        <v>905.12727473961684</v>
      </c>
      <c r="AE30">
        <f>'IDT-1'!F30</f>
        <v>-74</v>
      </c>
      <c r="AF30" s="26"/>
      <c r="AG30">
        <f t="shared" si="2"/>
        <v>831.12727473961684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11.67556561085973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861.04241728280715</v>
      </c>
      <c r="P31" s="77">
        <v>37.409999999999997</v>
      </c>
      <c r="Q31" s="77">
        <v>23.64</v>
      </c>
      <c r="R31" s="80">
        <v>0</v>
      </c>
      <c r="S31" s="80">
        <v>0</v>
      </c>
      <c r="T31" s="78">
        <f>SUMPRODUCT(LTA!F31:AJ31,LTA!F$101:AJ$101,LTA!F$105:AJ$105)</f>
        <v>2.6999999999999997</v>
      </c>
      <c r="U31" s="78">
        <f>SUMPRODUCT(LTA!F31:AJ31,LTA!F$102:AJ$102,LTA!F$105:AJ$105)</f>
        <v>320.48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-255</v>
      </c>
      <c r="AA31" s="117">
        <f>STOA!J31</f>
        <v>4.8199999999999994</v>
      </c>
      <c r="AB31" s="117">
        <f>-STOA!P31</f>
        <v>0</v>
      </c>
      <c r="AC31">
        <f t="shared" si="0"/>
        <v>13.634000593289937</v>
      </c>
      <c r="AD31">
        <f t="shared" si="1"/>
        <v>963.15398230037704</v>
      </c>
      <c r="AE31">
        <f>'IDT-1'!F31</f>
        <v>-96</v>
      </c>
      <c r="AF31" s="26"/>
      <c r="AG31">
        <f t="shared" si="2"/>
        <v>867.15398230037704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11.67556561085973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861.62874072975751</v>
      </c>
      <c r="P32" s="77">
        <v>37.409999999999997</v>
      </c>
      <c r="Q32" s="77">
        <v>23.64</v>
      </c>
      <c r="R32" s="80">
        <v>0</v>
      </c>
      <c r="S32" s="80">
        <v>0</v>
      </c>
      <c r="T32" s="78">
        <f>SUMPRODUCT(LTA!F32:AJ32,LTA!F$101:AJ$101,LTA!F$105:AJ$105)</f>
        <v>5.7</v>
      </c>
      <c r="U32" s="78">
        <f>SUMPRODUCT(LTA!F32:AJ32,LTA!F$102:AJ$102,LTA!F$105:AJ$105)</f>
        <v>329.13000000000005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-227</v>
      </c>
      <c r="AA32" s="117">
        <f>STOA!J32</f>
        <v>4.8199999999999994</v>
      </c>
      <c r="AB32" s="117">
        <f>-STOA!P32</f>
        <v>0</v>
      </c>
      <c r="AC32">
        <f t="shared" si="0"/>
        <v>13.49309266900163</v>
      </c>
      <c r="AD32">
        <f t="shared" si="1"/>
        <v>1003.5312136716155</v>
      </c>
      <c r="AE32">
        <f>'IDT-1'!F32</f>
        <v>-100</v>
      </c>
      <c r="AF32" s="26"/>
      <c r="AG32">
        <f t="shared" si="2"/>
        <v>903.53121367161555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11.67556561085973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856.96171343170067</v>
      </c>
      <c r="P33" s="77">
        <v>37.409999999999997</v>
      </c>
      <c r="Q33" s="77">
        <v>23.64</v>
      </c>
      <c r="R33" s="80">
        <v>0</v>
      </c>
      <c r="S33" s="80">
        <v>0</v>
      </c>
      <c r="T33" s="78">
        <f>SUMPRODUCT(LTA!F33:AJ33,LTA!F$101:AJ$101,LTA!F$105:AJ$105)</f>
        <v>15.89</v>
      </c>
      <c r="U33" s="78">
        <f>SUMPRODUCT(LTA!F33:AJ33,LTA!F$102:AJ$102,LTA!F$105:AJ$105)</f>
        <v>340.82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-188</v>
      </c>
      <c r="AA33" s="117">
        <f>STOA!J33</f>
        <v>4.8199999999999994</v>
      </c>
      <c r="AB33" s="117">
        <f>-STOA!P33</f>
        <v>0</v>
      </c>
      <c r="AC33">
        <f t="shared" si="0"/>
        <v>13.43149176824604</v>
      </c>
      <c r="AD33">
        <f t="shared" si="1"/>
        <v>1044.8057872743141</v>
      </c>
      <c r="AE33">
        <f>'IDT-1'!F33</f>
        <v>-115</v>
      </c>
      <c r="AF33" s="26"/>
      <c r="AG33">
        <f t="shared" si="2"/>
        <v>929.80578727431407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11.67556561085973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823.13816742508698</v>
      </c>
      <c r="P34" s="77">
        <v>37.409999999999997</v>
      </c>
      <c r="Q34" s="77">
        <v>23.64</v>
      </c>
      <c r="R34" s="80">
        <v>0</v>
      </c>
      <c r="S34" s="80">
        <v>0</v>
      </c>
      <c r="T34" s="78">
        <f>SUMPRODUCT(LTA!F34:AJ34,LTA!F$101:AJ$101,LTA!F$105:AJ$105)</f>
        <v>17.64</v>
      </c>
      <c r="U34" s="78">
        <f>SUMPRODUCT(LTA!F34:AJ34,LTA!F$102:AJ$102,LTA!F$105:AJ$105)</f>
        <v>352.01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-172</v>
      </c>
      <c r="AA34" s="117">
        <f>STOA!J34</f>
        <v>4.8199999999999994</v>
      </c>
      <c r="AB34" s="117">
        <f>-STOA!P34</f>
        <v>0</v>
      </c>
      <c r="AC34">
        <f t="shared" si="0"/>
        <v>12.839322697366857</v>
      </c>
      <c r="AD34">
        <f t="shared" si="1"/>
        <v>1070.5144103385796</v>
      </c>
      <c r="AE34">
        <f>'IDT-1'!F34</f>
        <v>-115</v>
      </c>
      <c r="AF34" s="26"/>
      <c r="AG34">
        <f t="shared" si="2"/>
        <v>955.51441033857964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11.67556561085973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767.08263140640122</v>
      </c>
      <c r="P35" s="77">
        <v>37.409999999999997</v>
      </c>
      <c r="Q35" s="77">
        <v>23.64</v>
      </c>
      <c r="R35" s="80">
        <v>19.2</v>
      </c>
      <c r="S35" s="80">
        <v>0</v>
      </c>
      <c r="T35" s="78">
        <f>SUMPRODUCT(LTA!F35:AJ35,LTA!F$101:AJ$101,LTA!F$105:AJ$105)</f>
        <v>38.260000000000005</v>
      </c>
      <c r="U35" s="78">
        <f>SUMPRODUCT(LTA!F35:AJ35,LTA!F$102:AJ$102,LTA!F$105:AJ$105)</f>
        <v>362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4.72</v>
      </c>
      <c r="AB35" s="117">
        <f>-STOA!P35</f>
        <v>0</v>
      </c>
      <c r="AC35">
        <f t="shared" si="0"/>
        <v>12.632553812525101</v>
      </c>
      <c r="AD35">
        <f t="shared" si="1"/>
        <v>1081.3756432047358</v>
      </c>
      <c r="AE35">
        <f>'IDT-1'!F35</f>
        <v>-122</v>
      </c>
      <c r="AF35" s="26"/>
      <c r="AG35">
        <f t="shared" si="2"/>
        <v>959.37564320473575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11.67556561085973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795.20778381578714</v>
      </c>
      <c r="P36" s="77">
        <v>37.409999999999997</v>
      </c>
      <c r="Q36" s="77">
        <v>23.64</v>
      </c>
      <c r="R36" s="80">
        <v>19.2</v>
      </c>
      <c r="S36" s="80">
        <v>0</v>
      </c>
      <c r="T36" s="78">
        <f>SUMPRODUCT(LTA!F36:AJ36,LTA!F$101:AJ$101,LTA!F$105:AJ$105)</f>
        <v>50.91</v>
      </c>
      <c r="U36" s="78">
        <f>SUMPRODUCT(LTA!F36:AJ36,LTA!F$102:AJ$102,LTA!F$105:AJ$105)</f>
        <v>373.31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-116</v>
      </c>
      <c r="AA36" s="117">
        <f>STOA!J36</f>
        <v>4.72</v>
      </c>
      <c r="AB36" s="117">
        <f>-STOA!P36</f>
        <v>0</v>
      </c>
      <c r="AC36">
        <f t="shared" si="0"/>
        <v>13.188562556471846</v>
      </c>
      <c r="AD36">
        <f t="shared" si="1"/>
        <v>1121.904786870175</v>
      </c>
      <c r="AE36">
        <f>'IDT-1'!F36</f>
        <v>-131</v>
      </c>
      <c r="AF36" s="26"/>
      <c r="AG36">
        <f t="shared" si="2"/>
        <v>990.90478687017503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11.67556561085973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780.40420085033304</v>
      </c>
      <c r="P37" s="77">
        <v>37.409999999999997</v>
      </c>
      <c r="Q37" s="77">
        <v>23.64</v>
      </c>
      <c r="R37" s="80">
        <v>19.2</v>
      </c>
      <c r="S37" s="80">
        <v>0</v>
      </c>
      <c r="T37" s="78">
        <f>SUMPRODUCT(LTA!F37:AJ37,LTA!F$101:AJ$101,LTA!F$105:AJ$105)</f>
        <v>68.97</v>
      </c>
      <c r="U37" s="78">
        <f>SUMPRODUCT(LTA!F37:AJ37,LTA!F$102:AJ$102,LTA!F$105:AJ$105)</f>
        <v>384.21999999999997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-144</v>
      </c>
      <c r="AA37" s="117">
        <f>STOA!J37</f>
        <v>4.72</v>
      </c>
      <c r="AB37" s="117">
        <f>-STOA!P37</f>
        <v>0</v>
      </c>
      <c r="AC37">
        <f t="shared" si="0"/>
        <v>13.694986509830251</v>
      </c>
      <c r="AD37">
        <f t="shared" si="1"/>
        <v>1092.5647799513627</v>
      </c>
      <c r="AE37">
        <f>'IDT-1'!F37</f>
        <v>-110</v>
      </c>
      <c r="AF37" s="26"/>
      <c r="AG37">
        <f t="shared" si="2"/>
        <v>982.56477995136265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11.67556561085973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778.42428027333301</v>
      </c>
      <c r="P38" s="77">
        <v>37.409999999999997</v>
      </c>
      <c r="Q38" s="77">
        <v>23.64</v>
      </c>
      <c r="R38" s="80">
        <v>19.2</v>
      </c>
      <c r="S38" s="80">
        <v>0</v>
      </c>
      <c r="T38" s="78">
        <f>SUMPRODUCT(LTA!F38:AJ38,LTA!F$101:AJ$101,LTA!F$105:AJ$105)</f>
        <v>81.540000000000006</v>
      </c>
      <c r="U38" s="78">
        <f>SUMPRODUCT(LTA!F38:AJ38,LTA!F$102:AJ$102,LTA!F$105:AJ$105)</f>
        <v>394.38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-181</v>
      </c>
      <c r="AA38" s="117">
        <f>STOA!J38</f>
        <v>4.72</v>
      </c>
      <c r="AB38" s="117">
        <f>-STOA!P38</f>
        <v>0</v>
      </c>
      <c r="AC38">
        <f t="shared" si="0"/>
        <v>14.206077927073878</v>
      </c>
      <c r="AD38">
        <f t="shared" si="1"/>
        <v>1075.8037679571189</v>
      </c>
      <c r="AE38">
        <f>'IDT-1'!F38</f>
        <v>-83</v>
      </c>
      <c r="AF38" s="26"/>
      <c r="AG38">
        <f t="shared" si="2"/>
        <v>992.80376795711891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-80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11.381138487680543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774.23908707713315</v>
      </c>
      <c r="P39" s="77">
        <v>37.409999999999997</v>
      </c>
      <c r="Q39" s="77">
        <v>23.64</v>
      </c>
      <c r="R39" s="80">
        <v>19.2</v>
      </c>
      <c r="S39" s="80">
        <v>0</v>
      </c>
      <c r="T39" s="78">
        <f>SUMPRODUCT(LTA!F39:AJ39,LTA!F$101:AJ$101,LTA!F$105:AJ$105)</f>
        <v>92.789999999999992</v>
      </c>
      <c r="U39" s="78">
        <f>SUMPRODUCT(LTA!F39:AJ39,LTA!F$102:AJ$102,LTA!F$105:AJ$105)</f>
        <v>404.11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-120</v>
      </c>
      <c r="AA39" s="117">
        <f>STOA!J39</f>
        <v>4.72</v>
      </c>
      <c r="AB39" s="117">
        <f>-STOA!P39</f>
        <v>0</v>
      </c>
      <c r="AC39">
        <f t="shared" si="0"/>
        <v>13.809715489409426</v>
      </c>
      <c r="AD39">
        <f t="shared" si="1"/>
        <v>1153.7005100754043</v>
      </c>
      <c r="AE39">
        <f>'IDT-1'!F39</f>
        <v>-137</v>
      </c>
      <c r="AF39" s="26"/>
      <c r="AG39">
        <f t="shared" si="2"/>
        <v>1016.7005100754043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11.381138487680543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770.02468546163311</v>
      </c>
      <c r="P40" s="77">
        <v>37.409999999999997</v>
      </c>
      <c r="Q40" s="77">
        <v>23.64</v>
      </c>
      <c r="R40" s="80">
        <v>19.2</v>
      </c>
      <c r="S40" s="80">
        <v>0</v>
      </c>
      <c r="T40" s="78">
        <f>SUMPRODUCT(LTA!F40:AJ40,LTA!F$101:AJ$101,LTA!F$105:AJ$105)</f>
        <v>98.62</v>
      </c>
      <c r="U40" s="78">
        <f>SUMPRODUCT(LTA!F40:AJ40,LTA!F$102:AJ$102,LTA!F$105:AJ$105)</f>
        <v>411.20000000000005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-97</v>
      </c>
      <c r="AA40" s="117">
        <f>STOA!J40</f>
        <v>4.72</v>
      </c>
      <c r="AB40" s="117">
        <f>-STOA!P40</f>
        <v>0</v>
      </c>
      <c r="AC40">
        <f t="shared" si="0"/>
        <v>13.59334654696058</v>
      </c>
      <c r="AD40">
        <f t="shared" si="1"/>
        <v>1195.6224774023531</v>
      </c>
      <c r="AE40">
        <f>'IDT-1'!F40</f>
        <v>-130</v>
      </c>
      <c r="AF40" s="26"/>
      <c r="AG40">
        <f t="shared" si="2"/>
        <v>1065.6224774023531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11.381138487680543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764.02532051444291</v>
      </c>
      <c r="P41" s="77">
        <v>37.409999999999997</v>
      </c>
      <c r="Q41" s="77">
        <v>23.64</v>
      </c>
      <c r="R41" s="80">
        <v>19.2</v>
      </c>
      <c r="S41" s="80">
        <v>0</v>
      </c>
      <c r="T41" s="78">
        <f>SUMPRODUCT(LTA!F41:AJ41,LTA!F$101:AJ$101,LTA!F$105:AJ$105)</f>
        <v>98.36</v>
      </c>
      <c r="U41" s="78">
        <f>SUMPRODUCT(LTA!F41:AJ41,LTA!F$102:AJ$102,LTA!F$105:AJ$105)</f>
        <v>419.36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-43</v>
      </c>
      <c r="AA41" s="117">
        <f>STOA!J41</f>
        <v>4.72</v>
      </c>
      <c r="AB41" s="117">
        <f>-STOA!P41</f>
        <v>0</v>
      </c>
      <c r="AC41">
        <f t="shared" si="0"/>
        <v>13.396997074892617</v>
      </c>
      <c r="AD41">
        <f t="shared" si="1"/>
        <v>1221.7194619272309</v>
      </c>
      <c r="AE41">
        <f>'IDT-1'!F41</f>
        <v>-133</v>
      </c>
      <c r="AF41" s="26"/>
      <c r="AG41">
        <f t="shared" si="2"/>
        <v>1088.7194619272309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11.381138487680543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755.86017052291481</v>
      </c>
      <c r="P42" s="77">
        <v>37.409999999999997</v>
      </c>
      <c r="Q42" s="77">
        <v>23.64</v>
      </c>
      <c r="R42" s="80">
        <v>19.2</v>
      </c>
      <c r="S42" s="80">
        <v>0</v>
      </c>
      <c r="T42" s="78">
        <f>SUMPRODUCT(LTA!F42:AJ42,LTA!F$101:AJ$101,LTA!F$105:AJ$105)</f>
        <v>102.58</v>
      </c>
      <c r="U42" s="78">
        <f>SUMPRODUCT(LTA!F42:AJ42,LTA!F$102:AJ$102,LTA!F$105:AJ$105)</f>
        <v>426.41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-30</v>
      </c>
      <c r="AA42" s="117">
        <f>STOA!J42</f>
        <v>4.72</v>
      </c>
      <c r="AB42" s="117">
        <f>-STOA!P42</f>
        <v>0</v>
      </c>
      <c r="AC42">
        <f t="shared" si="0"/>
        <v>13.308904097178631</v>
      </c>
      <c r="AD42">
        <f t="shared" si="1"/>
        <v>1237.9124049134168</v>
      </c>
      <c r="AE42">
        <f>'IDT-1'!F42</f>
        <v>-128</v>
      </c>
      <c r="AF42" s="26"/>
      <c r="AG42">
        <f t="shared" si="2"/>
        <v>1109.9124049134168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11.381138487680543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755.70172908801499</v>
      </c>
      <c r="P43" s="77">
        <v>37.409999999999997</v>
      </c>
      <c r="Q43" s="77">
        <v>23.64</v>
      </c>
      <c r="R43" s="80">
        <v>19.2</v>
      </c>
      <c r="S43" s="80">
        <v>0</v>
      </c>
      <c r="T43" s="78">
        <f>SUMPRODUCT(LTA!F43:AJ43,LTA!F$101:AJ$101,LTA!F$105:AJ$105)</f>
        <v>103.63</v>
      </c>
      <c r="U43" s="78">
        <f>SUMPRODUCT(LTA!F43:AJ43,LTA!F$102:AJ$102,LTA!F$105:AJ$105)</f>
        <v>432.46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4.63</v>
      </c>
      <c r="AB43" s="117">
        <f>-STOA!P43</f>
        <v>0</v>
      </c>
      <c r="AC43">
        <f t="shared" si="0"/>
        <v>13.724322913439327</v>
      </c>
      <c r="AD43">
        <f t="shared" si="1"/>
        <v>1204.3485446622562</v>
      </c>
      <c r="AE43">
        <f>'IDT-1'!F43</f>
        <v>-76</v>
      </c>
      <c r="AF43" s="26"/>
      <c r="AG43">
        <f t="shared" si="2"/>
        <v>1128.3485446622562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11.381138487680543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697.91734754285756</v>
      </c>
      <c r="P44" s="77">
        <v>37.409999999999997</v>
      </c>
      <c r="Q44" s="77">
        <v>23.64</v>
      </c>
      <c r="R44" s="80">
        <v>19.2</v>
      </c>
      <c r="S44" s="80">
        <v>0</v>
      </c>
      <c r="T44" s="78">
        <f>SUMPRODUCT(LTA!F44:AJ44,LTA!F$101:AJ$101,LTA!F$105:AJ$105)</f>
        <v>107.89</v>
      </c>
      <c r="U44" s="78">
        <f>SUMPRODUCT(LTA!F44:AJ44,LTA!F$102:AJ$102,LTA!F$105:AJ$105)</f>
        <v>436.93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4.63</v>
      </c>
      <c r="AB44" s="117">
        <f>-STOA!P44</f>
        <v>0</v>
      </c>
      <c r="AC44">
        <f t="shared" si="0"/>
        <v>13.115081805398034</v>
      </c>
      <c r="AD44">
        <f t="shared" si="1"/>
        <v>1175.9034042251403</v>
      </c>
      <c r="AE44">
        <f>'IDT-1'!F44</f>
        <v>-36</v>
      </c>
      <c r="AF44" s="26"/>
      <c r="AG44">
        <f t="shared" si="2"/>
        <v>1139.9034042251403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11.381138487680543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634.54536912552624</v>
      </c>
      <c r="P45" s="77">
        <v>37.409999999999997</v>
      </c>
      <c r="Q45" s="77">
        <v>23.64</v>
      </c>
      <c r="R45" s="80">
        <v>19.2</v>
      </c>
      <c r="S45" s="80">
        <v>0</v>
      </c>
      <c r="T45" s="78">
        <f>SUMPRODUCT(LTA!F45:AJ45,LTA!F$101:AJ$101,LTA!F$105:AJ$105)</f>
        <v>104.73</v>
      </c>
      <c r="U45" s="78">
        <f>SUMPRODUCT(LTA!F45:AJ45,LTA!F$102:AJ$102,LTA!F$105:AJ$105)</f>
        <v>440.74999999999994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4.63</v>
      </c>
      <c r="AB45" s="117">
        <f>-STOA!P45</f>
        <v>0</v>
      </c>
      <c r="AC45">
        <f t="shared" si="0"/>
        <v>12.119310019215751</v>
      </c>
      <c r="AD45">
        <f t="shared" si="1"/>
        <v>1164.187197593991</v>
      </c>
      <c r="AE45">
        <f>'IDT-1'!F45</f>
        <v>-19</v>
      </c>
      <c r="AF45" s="26"/>
      <c r="AG45">
        <f t="shared" si="2"/>
        <v>1145.187197593991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11.381138487680543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609.83817815657642</v>
      </c>
      <c r="P46" s="77">
        <v>37.409999999999997</v>
      </c>
      <c r="Q46" s="77">
        <v>23.64</v>
      </c>
      <c r="R46" s="80">
        <v>19.2</v>
      </c>
      <c r="S46" s="80">
        <v>0</v>
      </c>
      <c r="T46" s="78">
        <f>SUMPRODUCT(LTA!F46:AJ46,LTA!F$101:AJ$101,LTA!F$105:AJ$105)</f>
        <v>106.62</v>
      </c>
      <c r="U46" s="78">
        <f>SUMPRODUCT(LTA!F46:AJ46,LTA!F$102:AJ$102,LTA!F$105:AJ$105)</f>
        <v>443.69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4.63</v>
      </c>
      <c r="AB46" s="117">
        <f>-STOA!P46</f>
        <v>0</v>
      </c>
      <c r="AC46">
        <f t="shared" si="0"/>
        <v>11.944390738688995</v>
      </c>
      <c r="AD46">
        <f t="shared" si="1"/>
        <v>1144.4849259055682</v>
      </c>
      <c r="AE46">
        <f>'IDT-1'!F46</f>
        <v>0</v>
      </c>
      <c r="AF46" s="26"/>
      <c r="AG46">
        <f t="shared" si="2"/>
        <v>1144.4849259055682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11.381138487680543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580.49441731112961</v>
      </c>
      <c r="P47" s="77">
        <v>37.409999999999997</v>
      </c>
      <c r="Q47" s="77">
        <v>23.64</v>
      </c>
      <c r="R47" s="80">
        <v>19.2</v>
      </c>
      <c r="S47" s="80">
        <v>0</v>
      </c>
      <c r="T47" s="78">
        <f>SUMPRODUCT(LTA!F47:AJ47,LTA!F$101:AJ$101,LTA!F$105:AJ$105)</f>
        <v>105.68</v>
      </c>
      <c r="U47" s="78">
        <f>SUMPRODUCT(LTA!F47:AJ47,LTA!F$102:AJ$102,LTA!F$105:AJ$105)</f>
        <v>456.99999999999989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4.63</v>
      </c>
      <c r="AB47" s="117">
        <f>-STOA!P47</f>
        <v>0</v>
      </c>
      <c r="AC47">
        <f t="shared" si="0"/>
        <v>11.706240368027109</v>
      </c>
      <c r="AD47">
        <f t="shared" si="1"/>
        <v>1137.7493154307831</v>
      </c>
      <c r="AE47">
        <f>'IDT-1'!F47</f>
        <v>0</v>
      </c>
      <c r="AF47" s="26"/>
      <c r="AG47">
        <f t="shared" si="2"/>
        <v>1137.7493154307831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11.381138487680543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579.94485471874964</v>
      </c>
      <c r="P48" s="77">
        <v>37.409999999999997</v>
      </c>
      <c r="Q48" s="77">
        <v>23.64</v>
      </c>
      <c r="R48" s="80">
        <v>19.2</v>
      </c>
      <c r="S48" s="80">
        <v>0</v>
      </c>
      <c r="T48" s="78">
        <f>SUMPRODUCT(LTA!F48:AJ48,LTA!F$101:AJ$101,LTA!F$105:AJ$105)</f>
        <v>105.38</v>
      </c>
      <c r="U48" s="78">
        <f>SUMPRODUCT(LTA!F48:AJ48,LTA!F$102:AJ$102,LTA!F$105:AJ$105)</f>
        <v>458.53999999999991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4.63</v>
      </c>
      <c r="AB48" s="117">
        <f>-STOA!P48</f>
        <v>0</v>
      </c>
      <c r="AC48">
        <f t="shared" si="0"/>
        <v>11.756706854825142</v>
      </c>
      <c r="AD48">
        <f t="shared" si="1"/>
        <v>1133.3892863516051</v>
      </c>
      <c r="AE48">
        <f>'IDT-1'!F48</f>
        <v>0</v>
      </c>
      <c r="AF48" s="26"/>
      <c r="AG48">
        <f t="shared" si="2"/>
        <v>1133.3892863516051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-95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11.381138487680543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528.05647537812138</v>
      </c>
      <c r="P49" s="77">
        <v>37.409999999999997</v>
      </c>
      <c r="Q49" s="77">
        <v>23.64</v>
      </c>
      <c r="R49" s="80">
        <v>19.2</v>
      </c>
      <c r="S49" s="80">
        <v>0</v>
      </c>
      <c r="T49" s="78">
        <f>SUMPRODUCT(LTA!F49:AJ49,LTA!F$101:AJ$101,LTA!F$105:AJ$105)</f>
        <v>105.01</v>
      </c>
      <c r="U49" s="78">
        <f>SUMPRODUCT(LTA!F49:AJ49,LTA!F$102:AJ$102,LTA!F$105:AJ$105)</f>
        <v>459.01999999999992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4.63</v>
      </c>
      <c r="AB49" s="117">
        <f>-STOA!P49</f>
        <v>0</v>
      </c>
      <c r="AC49">
        <f t="shared" si="0"/>
        <v>10.901541378128824</v>
      </c>
      <c r="AD49">
        <f t="shared" si="1"/>
        <v>1127.4660724876733</v>
      </c>
      <c r="AE49">
        <f>'IDT-1'!F49</f>
        <v>0</v>
      </c>
      <c r="AF49" s="26"/>
      <c r="AG49">
        <f t="shared" si="2"/>
        <v>1127.4660724876733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11.381138487680543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528.05647537812138</v>
      </c>
      <c r="P50" s="77">
        <v>37.409999999999997</v>
      </c>
      <c r="Q50" s="77">
        <v>23.64</v>
      </c>
      <c r="R50" s="80">
        <v>19.2</v>
      </c>
      <c r="S50" s="80">
        <v>0</v>
      </c>
      <c r="T50" s="78">
        <f>SUMPRODUCT(LTA!F50:AJ50,LTA!F$101:AJ$101,LTA!F$105:AJ$105)</f>
        <v>97.740000000000009</v>
      </c>
      <c r="U50" s="78">
        <f>SUMPRODUCT(LTA!F50:AJ50,LTA!F$102:AJ$102,LTA!F$105:AJ$105)</f>
        <v>459.01999999999992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4.63</v>
      </c>
      <c r="AB50" s="117">
        <f>-STOA!P50</f>
        <v>0</v>
      </c>
      <c r="AC50">
        <f t="shared" si="0"/>
        <v>10.970737290961754</v>
      </c>
      <c r="AD50">
        <f t="shared" si="1"/>
        <v>1105.1268765748403</v>
      </c>
      <c r="AE50">
        <f>'IDT-1'!F50</f>
        <v>0</v>
      </c>
      <c r="AF50" s="26"/>
      <c r="AG50">
        <f t="shared" si="2"/>
        <v>1105.1268765748403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11.381138487680543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489.24617431223879</v>
      </c>
      <c r="P51" s="77">
        <v>11.56</v>
      </c>
      <c r="Q51" s="77">
        <v>7.7099999999999991</v>
      </c>
      <c r="R51" s="80">
        <v>19.2</v>
      </c>
      <c r="S51" s="80">
        <v>0</v>
      </c>
      <c r="T51" s="78">
        <f>SUMPRODUCT(LTA!F51:AJ51,LTA!F$101:AJ$101,LTA!F$105:AJ$105)</f>
        <v>97.3</v>
      </c>
      <c r="U51" s="78">
        <f>SUMPRODUCT(LTA!F51:AJ51,LTA!F$102:AJ$102,LTA!F$105:AJ$105)</f>
        <v>458.09999999999997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4.54</v>
      </c>
      <c r="AB51" s="117">
        <f>-STOA!P51</f>
        <v>0</v>
      </c>
      <c r="AC51">
        <f t="shared" si="0"/>
        <v>9.6717043526392903</v>
      </c>
      <c r="AD51">
        <f t="shared" si="1"/>
        <v>1089.38560844728</v>
      </c>
      <c r="AE51">
        <f>'IDT-1'!F51</f>
        <v>0</v>
      </c>
      <c r="AF51" s="26"/>
      <c r="AG51">
        <f t="shared" si="2"/>
        <v>1089.38560844728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10.377000866801504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491.07089880358694</v>
      </c>
      <c r="P52" s="77">
        <v>11.56</v>
      </c>
      <c r="Q52" s="77">
        <v>7.7099999999999991</v>
      </c>
      <c r="R52" s="80">
        <v>19.2</v>
      </c>
      <c r="S52" s="80">
        <v>0</v>
      </c>
      <c r="T52" s="78">
        <f>SUMPRODUCT(LTA!F52:AJ52,LTA!F$101:AJ$101,LTA!F$105:AJ$105)</f>
        <v>96.72</v>
      </c>
      <c r="U52" s="78">
        <f>SUMPRODUCT(LTA!F52:AJ52,LTA!F$102:AJ$102,LTA!F$105:AJ$105)</f>
        <v>457.85999999999996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4.54</v>
      </c>
      <c r="AB52" s="117">
        <f>-STOA!P52</f>
        <v>0</v>
      </c>
      <c r="AC52">
        <f t="shared" si="0"/>
        <v>9.7249782822325912</v>
      </c>
      <c r="AD52">
        <f t="shared" si="1"/>
        <v>1083.3329213881559</v>
      </c>
      <c r="AE52">
        <f>'IDT-1'!F52</f>
        <v>0</v>
      </c>
      <c r="AF52" s="26"/>
      <c r="AG52">
        <f t="shared" si="2"/>
        <v>1083.3329213881559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10.377000866801504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494.53176949358709</v>
      </c>
      <c r="P53" s="77">
        <v>11.56</v>
      </c>
      <c r="Q53" s="77">
        <v>7.7099999999999991</v>
      </c>
      <c r="R53" s="80">
        <v>19.2</v>
      </c>
      <c r="S53" s="80">
        <v>0</v>
      </c>
      <c r="T53" s="78">
        <f>SUMPRODUCT(LTA!F53:AJ53,LTA!F$101:AJ$101,LTA!F$105:AJ$105)</f>
        <v>96.75</v>
      </c>
      <c r="U53" s="78">
        <f>SUMPRODUCT(LTA!F53:AJ53,LTA!F$102:AJ$102,LTA!F$105:AJ$105)</f>
        <v>458.27999999999992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4.54</v>
      </c>
      <c r="AB53" s="117">
        <f>-STOA!P53</f>
        <v>0</v>
      </c>
      <c r="AC53">
        <f t="shared" si="0"/>
        <v>10.194422192892164</v>
      </c>
      <c r="AD53">
        <f t="shared" si="1"/>
        <v>1037.7743481674963</v>
      </c>
      <c r="AE53">
        <f>'IDT-1'!F53</f>
        <v>0</v>
      </c>
      <c r="AF53" s="26"/>
      <c r="AG53">
        <f t="shared" si="2"/>
        <v>1037.7743481674963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10.377000866801504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494.53176949358709</v>
      </c>
      <c r="P54" s="77">
        <v>11.56</v>
      </c>
      <c r="Q54" s="77">
        <v>7.7099999999999991</v>
      </c>
      <c r="R54" s="80">
        <v>19.2</v>
      </c>
      <c r="S54" s="80">
        <v>0</v>
      </c>
      <c r="T54" s="78">
        <f>SUMPRODUCT(LTA!F54:AJ54,LTA!F$101:AJ$101,LTA!F$105:AJ$105)</f>
        <v>96.77</v>
      </c>
      <c r="U54" s="78">
        <f>SUMPRODUCT(LTA!F54:AJ54,LTA!F$102:AJ$102,LTA!F$105:AJ$105)</f>
        <v>459.09999999999997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4.54</v>
      </c>
      <c r="AB54" s="117">
        <f>-STOA!P54</f>
        <v>0</v>
      </c>
      <c r="AC54">
        <f t="shared" si="0"/>
        <v>10.157423555281186</v>
      </c>
      <c r="AD54">
        <f t="shared" si="1"/>
        <v>1043.6513468051073</v>
      </c>
      <c r="AE54">
        <f>'IDT-1'!F54</f>
        <v>0</v>
      </c>
      <c r="AF54" s="26"/>
      <c r="AG54">
        <f t="shared" si="2"/>
        <v>1043.6513468051073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10.377000866801504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487.50374846360484</v>
      </c>
      <c r="P55" s="77">
        <v>11.56</v>
      </c>
      <c r="Q55" s="77">
        <v>7.7099999999999991</v>
      </c>
      <c r="R55" s="80">
        <v>19.2</v>
      </c>
      <c r="S55" s="80">
        <v>0</v>
      </c>
      <c r="T55" s="78">
        <f>SUMPRODUCT(LTA!F55:AJ55,LTA!F$101:AJ$101,LTA!F$105:AJ$105)</f>
        <v>96.83</v>
      </c>
      <c r="U55" s="78">
        <f>SUMPRODUCT(LTA!F55:AJ55,LTA!F$102:AJ$102,LTA!F$105:AJ$105)</f>
        <v>420.15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4.4499999999999993</v>
      </c>
      <c r="AB55" s="117">
        <f>-STOA!P55</f>
        <v>0</v>
      </c>
      <c r="AC55">
        <f t="shared" si="0"/>
        <v>10.018896795883203</v>
      </c>
      <c r="AD55">
        <f t="shared" si="1"/>
        <v>967.7818525345233</v>
      </c>
      <c r="AE55">
        <f>'IDT-1'!F55</f>
        <v>0</v>
      </c>
      <c r="AF55" s="26"/>
      <c r="AG55">
        <f t="shared" si="2"/>
        <v>967.7818525345233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10.377000866801504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485.9460480572132</v>
      </c>
      <c r="P56" s="77">
        <v>11.56</v>
      </c>
      <c r="Q56" s="77">
        <v>7.7099999999999991</v>
      </c>
      <c r="R56" s="80">
        <v>19.2</v>
      </c>
      <c r="S56" s="80">
        <v>0</v>
      </c>
      <c r="T56" s="78">
        <f>SUMPRODUCT(LTA!F56:AJ56,LTA!F$101:AJ$101,LTA!F$105:AJ$105)</f>
        <v>106.01</v>
      </c>
      <c r="U56" s="78">
        <f>SUMPRODUCT(LTA!F56:AJ56,LTA!F$102:AJ$102,LTA!F$105:AJ$105)</f>
        <v>381.11999999999995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4.4499999999999993</v>
      </c>
      <c r="AB56" s="117">
        <f>-STOA!P56</f>
        <v>0</v>
      </c>
      <c r="AC56">
        <f t="shared" si="0"/>
        <v>9.8756809451398855</v>
      </c>
      <c r="AD56">
        <f t="shared" si="1"/>
        <v>921.51736797887486</v>
      </c>
      <c r="AE56">
        <f>'IDT-1'!F56</f>
        <v>0</v>
      </c>
      <c r="AF56" s="26"/>
      <c r="AG56">
        <f t="shared" si="2"/>
        <v>921.51736797887486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10.377000866801504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485.9460480572132</v>
      </c>
      <c r="P57" s="77">
        <v>11.56</v>
      </c>
      <c r="Q57" s="77">
        <v>7.7099999999999991</v>
      </c>
      <c r="R57" s="80">
        <v>19.2</v>
      </c>
      <c r="S57" s="80">
        <v>0</v>
      </c>
      <c r="T57" s="78">
        <f>SUMPRODUCT(LTA!F57:AJ57,LTA!F$101:AJ$101,LTA!F$105:AJ$105)</f>
        <v>106.48</v>
      </c>
      <c r="U57" s="78">
        <f>SUMPRODUCT(LTA!F57:AJ57,LTA!F$102:AJ$102,LTA!F$105:AJ$105)</f>
        <v>379.37999999999988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4.4499999999999993</v>
      </c>
      <c r="AB57" s="117">
        <f>-STOA!P57</f>
        <v>0</v>
      </c>
      <c r="AC57">
        <f t="shared" si="0"/>
        <v>9.4827454616854876</v>
      </c>
      <c r="AD57">
        <f t="shared" si="1"/>
        <v>963.64030346232926</v>
      </c>
      <c r="AE57">
        <f>'IDT-1'!F57</f>
        <v>0</v>
      </c>
      <c r="AF57" s="26"/>
      <c r="AG57">
        <f t="shared" si="2"/>
        <v>963.64030346232926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-52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10.377000866801504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486.92477625961322</v>
      </c>
      <c r="P58" s="77">
        <v>11.56</v>
      </c>
      <c r="Q58" s="77">
        <v>7.7099999999999991</v>
      </c>
      <c r="R58" s="80">
        <v>19.2</v>
      </c>
      <c r="S58" s="80">
        <v>0</v>
      </c>
      <c r="T58" s="78">
        <f>SUMPRODUCT(LTA!F58:AJ58,LTA!F$101:AJ$101,LTA!F$105:AJ$105)</f>
        <v>98.210000000000008</v>
      </c>
      <c r="U58" s="78">
        <f>SUMPRODUCT(LTA!F58:AJ58,LTA!F$102:AJ$102,LTA!F$105:AJ$105)</f>
        <v>377.06999999999994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4.4499999999999993</v>
      </c>
      <c r="AB58" s="117">
        <f>-STOA!P58</f>
        <v>0</v>
      </c>
      <c r="AC58">
        <f t="shared" si="0"/>
        <v>9.2206917194226996</v>
      </c>
      <c r="AD58">
        <f t="shared" si="1"/>
        <v>974.30108540699212</v>
      </c>
      <c r="AE58">
        <f>'IDT-1'!F58</f>
        <v>0</v>
      </c>
      <c r="AF58" s="26"/>
      <c r="AG58">
        <f t="shared" si="2"/>
        <v>974.30108540699212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-32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10.377000866801504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488.86148807561324</v>
      </c>
      <c r="P59" s="77">
        <v>11.56</v>
      </c>
      <c r="Q59" s="77">
        <v>7.7099999999999991</v>
      </c>
      <c r="R59" s="80">
        <v>19.2</v>
      </c>
      <c r="S59" s="80">
        <v>0</v>
      </c>
      <c r="T59" s="78">
        <f>SUMPRODUCT(LTA!F59:AJ59,LTA!F$101:AJ$101,LTA!F$105:AJ$105)</f>
        <v>98.55</v>
      </c>
      <c r="U59" s="78">
        <f>SUMPRODUCT(LTA!F59:AJ59,LTA!F$102:AJ$102,LTA!F$105:AJ$105)</f>
        <v>372.84000000000003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4.3599999999999994</v>
      </c>
      <c r="AB59" s="117">
        <f>-STOA!P59</f>
        <v>0</v>
      </c>
      <c r="AC59">
        <f t="shared" si="0"/>
        <v>9.0517826155261805</v>
      </c>
      <c r="AD59">
        <f t="shared" si="1"/>
        <v>989.42670632688851</v>
      </c>
      <c r="AE59">
        <f>'IDT-1'!F59</f>
        <v>0</v>
      </c>
      <c r="AF59" s="26"/>
      <c r="AG59">
        <f t="shared" si="2"/>
        <v>989.42670632688851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10.377000866801504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488.86148807561324</v>
      </c>
      <c r="P60" s="77">
        <v>11.56</v>
      </c>
      <c r="Q60" s="77">
        <v>7.7099999999999991</v>
      </c>
      <c r="R60" s="80">
        <v>19.2</v>
      </c>
      <c r="S60" s="80">
        <v>0</v>
      </c>
      <c r="T60" s="78">
        <f>SUMPRODUCT(LTA!F60:AJ60,LTA!F$101:AJ$101,LTA!F$105:AJ$105)</f>
        <v>95.5</v>
      </c>
      <c r="U60" s="78">
        <f>SUMPRODUCT(LTA!F60:AJ60,LTA!F$102:AJ$102,LTA!F$105:AJ$105)</f>
        <v>367.83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4.3599999999999994</v>
      </c>
      <c r="AB60" s="117">
        <f>-STOA!P60</f>
        <v>0</v>
      </c>
      <c r="AC60">
        <f t="shared" si="0"/>
        <v>8.9364639779152029</v>
      </c>
      <c r="AD60">
        <f t="shared" si="1"/>
        <v>986.48202496449949</v>
      </c>
      <c r="AE60">
        <f>'IDT-1'!F60</f>
        <v>0</v>
      </c>
      <c r="AF60" s="26"/>
      <c r="AG60">
        <f t="shared" si="2"/>
        <v>986.48202496449949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10.377000866801504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489.06174238184394</v>
      </c>
      <c r="P61" s="77">
        <v>11.18</v>
      </c>
      <c r="Q61" s="77">
        <v>7.46</v>
      </c>
      <c r="R61" s="80">
        <v>19.2</v>
      </c>
      <c r="S61" s="80">
        <v>0</v>
      </c>
      <c r="T61" s="78">
        <f>SUMPRODUCT(LTA!F61:AJ61,LTA!F$101:AJ$101,LTA!F$105:AJ$105)</f>
        <v>83.72</v>
      </c>
      <c r="U61" s="78">
        <f>SUMPRODUCT(LTA!F61:AJ61,LTA!F$102:AJ$102,LTA!F$105:AJ$105)</f>
        <v>361.8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4.3599999999999994</v>
      </c>
      <c r="AB61" s="117">
        <f>-STOA!P61</f>
        <v>0</v>
      </c>
      <c r="AC61">
        <f t="shared" si="0"/>
        <v>8.6871729405880806</v>
      </c>
      <c r="AD61">
        <f t="shared" si="1"/>
        <v>978.49157030805736</v>
      </c>
      <c r="AE61">
        <f>'IDT-1'!F61</f>
        <v>0</v>
      </c>
      <c r="AF61" s="26"/>
      <c r="AG61">
        <f t="shared" si="2"/>
        <v>978.49157030805736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6.4634104541559552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489.09081941431771</v>
      </c>
      <c r="P62" s="77">
        <v>11.18</v>
      </c>
      <c r="Q62" s="77">
        <v>7.46</v>
      </c>
      <c r="R62" s="80">
        <v>19.2</v>
      </c>
      <c r="S62" s="80">
        <v>0</v>
      </c>
      <c r="T62" s="78">
        <f>SUMPRODUCT(LTA!F62:AJ62,LTA!F$101:AJ$101,LTA!F$105:AJ$105)</f>
        <v>79.89</v>
      </c>
      <c r="U62" s="78">
        <f>SUMPRODUCT(LTA!F62:AJ62,LTA!F$102:AJ$102,LTA!F$105:AJ$105)</f>
        <v>355.15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4.3599999999999994</v>
      </c>
      <c r="AB62" s="117">
        <f>-STOA!P62</f>
        <v>0</v>
      </c>
      <c r="AC62">
        <f t="shared" si="0"/>
        <v>8.5607652228425692</v>
      </c>
      <c r="AD62">
        <f t="shared" si="1"/>
        <v>964.2534646456312</v>
      </c>
      <c r="AE62">
        <f>'IDT-1'!F62</f>
        <v>0</v>
      </c>
      <c r="AF62" s="26"/>
      <c r="AG62">
        <f t="shared" si="2"/>
        <v>964.2534646456312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6.4634104541559552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489.68839197580024</v>
      </c>
      <c r="P63" s="77">
        <v>14.45</v>
      </c>
      <c r="Q63" s="77">
        <v>7.7099999999999991</v>
      </c>
      <c r="R63" s="80">
        <v>19.2</v>
      </c>
      <c r="S63" s="80">
        <v>0</v>
      </c>
      <c r="T63" s="78">
        <f>SUMPRODUCT(LTA!F63:AJ63,LTA!F$101:AJ$101,LTA!F$105:AJ$105)</f>
        <v>75.98</v>
      </c>
      <c r="U63" s="78">
        <f>SUMPRODUCT(LTA!F63:AJ63,LTA!F$102:AJ$102,LTA!F$105:AJ$105)</f>
        <v>347.47999999999996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4.3599999999999994</v>
      </c>
      <c r="AB63" s="117">
        <f>-STOA!P63</f>
        <v>0</v>
      </c>
      <c r="AC63">
        <f t="shared" si="0"/>
        <v>8.4950958613836143</v>
      </c>
      <c r="AD63">
        <f t="shared" si="1"/>
        <v>956.85670656857258</v>
      </c>
      <c r="AE63">
        <f>'IDT-1'!F63</f>
        <v>0</v>
      </c>
      <c r="AF63" s="26"/>
      <c r="AG63">
        <f t="shared" si="2"/>
        <v>956.85670656857258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6.4634104541559552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489.69486459098829</v>
      </c>
      <c r="P64" s="77">
        <v>14.45</v>
      </c>
      <c r="Q64" s="77">
        <v>7.7099999999999991</v>
      </c>
      <c r="R64" s="80">
        <v>19.2</v>
      </c>
      <c r="S64" s="80">
        <v>0</v>
      </c>
      <c r="T64" s="78">
        <f>SUMPRODUCT(LTA!F64:AJ64,LTA!F$101:AJ$101,LTA!F$105:AJ$105)</f>
        <v>70.05</v>
      </c>
      <c r="U64" s="78">
        <f>SUMPRODUCT(LTA!F64:AJ64,LTA!F$102:AJ$102,LTA!F$105:AJ$105)</f>
        <v>340.91999999999996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4.3599999999999994</v>
      </c>
      <c r="AB64" s="117">
        <f>-STOA!P64</f>
        <v>0</v>
      </c>
      <c r="AC64">
        <f t="shared" si="0"/>
        <v>8.3852408203972697</v>
      </c>
      <c r="AD64">
        <f t="shared" si="1"/>
        <v>944.48303422474692</v>
      </c>
      <c r="AE64">
        <f>'IDT-1'!F64</f>
        <v>0</v>
      </c>
      <c r="AF64" s="26"/>
      <c r="AG64">
        <f t="shared" si="2"/>
        <v>944.48303422474692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6.4634104541559552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495.95515451137106</v>
      </c>
      <c r="P65" s="77">
        <v>14.45</v>
      </c>
      <c r="Q65" s="77">
        <v>7.7099999999999991</v>
      </c>
      <c r="R65" s="80">
        <v>19.2</v>
      </c>
      <c r="S65" s="80">
        <v>0</v>
      </c>
      <c r="T65" s="78">
        <f>SUMPRODUCT(LTA!F65:AJ65,LTA!F$101:AJ$101,LTA!F$105:AJ$105)</f>
        <v>68.789999999999992</v>
      </c>
      <c r="U65" s="78">
        <f>SUMPRODUCT(LTA!F65:AJ65,LTA!F$102:AJ$102,LTA!F$105:AJ$105)</f>
        <v>370.59000000000003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4.3599999999999994</v>
      </c>
      <c r="AB65" s="117">
        <f>-STOA!P65</f>
        <v>0</v>
      </c>
      <c r="AC65">
        <f t="shared" si="0"/>
        <v>8.6903393716966395</v>
      </c>
      <c r="AD65">
        <f t="shared" si="1"/>
        <v>978.84822559383053</v>
      </c>
      <c r="AE65">
        <f>'IDT-1'!F65</f>
        <v>0</v>
      </c>
      <c r="AF65" s="26"/>
      <c r="AG65">
        <f t="shared" si="2"/>
        <v>978.84822559383053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6.5820051413881746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496.40278254308021</v>
      </c>
      <c r="P66" s="77">
        <v>14.45</v>
      </c>
      <c r="Q66" s="77">
        <v>7.7099999999999991</v>
      </c>
      <c r="R66" s="80">
        <v>19.2</v>
      </c>
      <c r="S66" s="80">
        <v>0</v>
      </c>
      <c r="T66" s="78">
        <f>SUMPRODUCT(LTA!F66:AJ66,LTA!F$101:AJ$101,LTA!F$105:AJ$105)</f>
        <v>69.34</v>
      </c>
      <c r="U66" s="78">
        <f>SUMPRODUCT(LTA!F66:AJ66,LTA!F$102:AJ$102,LTA!F$105:AJ$105)</f>
        <v>400.08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4.3599999999999994</v>
      </c>
      <c r="AB66" s="117">
        <f>-STOA!P66</f>
        <v>0</v>
      </c>
      <c r="AC66">
        <f t="shared" si="0"/>
        <v>9.4035805077330892</v>
      </c>
      <c r="AD66">
        <f t="shared" si="1"/>
        <v>958.74120717673543</v>
      </c>
      <c r="AE66">
        <f>'IDT-1'!F66</f>
        <v>0</v>
      </c>
      <c r="AF66" s="26"/>
      <c r="AG66">
        <f t="shared" si="2"/>
        <v>958.74120717673543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6.5820051413881746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494.44721725348023</v>
      </c>
      <c r="P67" s="77">
        <v>14.45</v>
      </c>
      <c r="Q67" s="77">
        <v>7.7099999999999991</v>
      </c>
      <c r="R67" s="80">
        <v>19.2</v>
      </c>
      <c r="S67" s="80">
        <v>0</v>
      </c>
      <c r="T67" s="78">
        <f>SUMPRODUCT(LTA!F67:AJ67,LTA!F$101:AJ$101,LTA!F$105:AJ$105)</f>
        <v>55.09</v>
      </c>
      <c r="U67" s="78">
        <f>SUMPRODUCT(LTA!F67:AJ67,LTA!F$102:AJ$102,LTA!F$105:AJ$105)</f>
        <v>391.28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4.4499999999999993</v>
      </c>
      <c r="AB67" s="117">
        <f>-STOA!P67</f>
        <v>0</v>
      </c>
      <c r="AC67">
        <f t="shared" si="0"/>
        <v>8.9179797075187501</v>
      </c>
      <c r="AD67">
        <f t="shared" si="1"/>
        <v>964.31124268734982</v>
      </c>
      <c r="AE67">
        <f>'IDT-1'!F67</f>
        <v>0</v>
      </c>
      <c r="AF67" s="26"/>
      <c r="AG67">
        <f t="shared" si="2"/>
        <v>964.31124268734982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6.5820051413881746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495.57860005398027</v>
      </c>
      <c r="P68" s="77">
        <v>14.45</v>
      </c>
      <c r="Q68" s="77">
        <v>7.7099999999999991</v>
      </c>
      <c r="R68" s="80">
        <v>19.2</v>
      </c>
      <c r="S68" s="80">
        <v>0</v>
      </c>
      <c r="T68" s="78">
        <f>SUMPRODUCT(LTA!F68:AJ68,LTA!F$101:AJ$101,LTA!F$105:AJ$105)</f>
        <v>52.94</v>
      </c>
      <c r="U68" s="78">
        <f>SUMPRODUCT(LTA!F68:AJ68,LTA!F$102:AJ$102,LTA!F$105:AJ$105)</f>
        <v>380.25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4.4499999999999993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8.6343893257192441</v>
      </c>
      <c r="AD68">
        <f t="shared" ref="AD68:AD98" si="4">SUM(B68:AB68,AI68:AR68)-AC68</f>
        <v>972.54621586964936</v>
      </c>
      <c r="AE68">
        <f>'IDT-1'!F68</f>
        <v>0</v>
      </c>
      <c r="AF68" s="26"/>
      <c r="AG68">
        <f t="shared" ref="AG68:AG98" si="5">SUM(AD68:AF68)</f>
        <v>972.54621586964936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6.5820051413881746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500.10335485325265</v>
      </c>
      <c r="P69" s="77">
        <v>14.45</v>
      </c>
      <c r="Q69" s="77">
        <v>7.7099999999999991</v>
      </c>
      <c r="R69" s="80">
        <v>19.2</v>
      </c>
      <c r="S69" s="80">
        <v>0</v>
      </c>
      <c r="T69" s="78">
        <f>SUMPRODUCT(LTA!F69:AJ69,LTA!F$101:AJ$101,LTA!F$105:AJ$105)</f>
        <v>49.49</v>
      </c>
      <c r="U69" s="78">
        <f>SUMPRODUCT(LTA!F69:AJ69,LTA!F$102:AJ$102,LTA!F$105:AJ$105)</f>
        <v>369.14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4.4499999999999993</v>
      </c>
      <c r="AB69" s="117">
        <f>-STOA!P69</f>
        <v>0</v>
      </c>
      <c r="AC69">
        <f t="shared" si="3"/>
        <v>8.5460791679528416</v>
      </c>
      <c r="AD69">
        <f t="shared" si="4"/>
        <v>962.59928082668819</v>
      </c>
      <c r="AE69">
        <f>'IDT-1'!F69</f>
        <v>-5</v>
      </c>
      <c r="AF69" s="26"/>
      <c r="AG69">
        <f t="shared" si="5"/>
        <v>957.59928082668819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6.5820051413881746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522.02865977569195</v>
      </c>
      <c r="P70" s="77">
        <v>14.45</v>
      </c>
      <c r="Q70" s="77">
        <v>7.7099999999999991</v>
      </c>
      <c r="R70" s="80">
        <v>19.2</v>
      </c>
      <c r="S70" s="80">
        <v>0</v>
      </c>
      <c r="T70" s="78">
        <f>SUMPRODUCT(LTA!F70:AJ70,LTA!F$101:AJ$101,LTA!F$105:AJ$105)</f>
        <v>45.32</v>
      </c>
      <c r="U70" s="78">
        <f>SUMPRODUCT(LTA!F70:AJ70,LTA!F$102:AJ$102,LTA!F$105:AJ$105)</f>
        <v>359.09999999999997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4.4499999999999993</v>
      </c>
      <c r="AB70" s="117">
        <f>-STOA!P70</f>
        <v>0</v>
      </c>
      <c r="AC70">
        <f t="shared" si="3"/>
        <v>8.6139738512703072</v>
      </c>
      <c r="AD70">
        <f t="shared" si="4"/>
        <v>970.24669106581007</v>
      </c>
      <c r="AE70">
        <f>'IDT-1'!F70</f>
        <v>-16</v>
      </c>
      <c r="AF70" s="26"/>
      <c r="AG70">
        <f t="shared" si="5"/>
        <v>954.24669106581007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6.9638918918918922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568.48508243898323</v>
      </c>
      <c r="P71" s="77">
        <v>37.409999999999997</v>
      </c>
      <c r="Q71" s="77">
        <v>23.64</v>
      </c>
      <c r="R71" s="80">
        <v>19.2</v>
      </c>
      <c r="S71" s="80">
        <v>0</v>
      </c>
      <c r="T71" s="78">
        <f>SUMPRODUCT(LTA!F71:AJ71,LTA!F$101:AJ$101,LTA!F$105:AJ$105)</f>
        <v>34.94</v>
      </c>
      <c r="U71" s="78">
        <f>SUMPRODUCT(LTA!F71:AJ71,LTA!F$102:AJ$102,LTA!F$105:AJ$105)</f>
        <v>348.35999999999996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4.54</v>
      </c>
      <c r="AB71" s="117">
        <f>-STOA!P71</f>
        <v>0</v>
      </c>
      <c r="AC71">
        <f t="shared" si="3"/>
        <v>9.1833189741116996</v>
      </c>
      <c r="AD71">
        <f t="shared" si="4"/>
        <v>1034.3756553567632</v>
      </c>
      <c r="AE71">
        <f>'IDT-1'!F71</f>
        <v>-45</v>
      </c>
      <c r="AF71" s="26"/>
      <c r="AG71">
        <f t="shared" si="5"/>
        <v>989.37565535676322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6.9638918918918922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568.50393591258319</v>
      </c>
      <c r="P72" s="77">
        <v>37.409999999999997</v>
      </c>
      <c r="Q72" s="77">
        <v>23.64</v>
      </c>
      <c r="R72" s="80">
        <v>9.0399999999999991</v>
      </c>
      <c r="S72" s="80">
        <v>0</v>
      </c>
      <c r="T72" s="78">
        <f>SUMPRODUCT(LTA!F72:AJ72,LTA!F$101:AJ$101,LTA!F$105:AJ$105)</f>
        <v>29.19</v>
      </c>
      <c r="U72" s="78">
        <f>SUMPRODUCT(LTA!F72:AJ72,LTA!F$102:AJ$102,LTA!F$105:AJ$105)</f>
        <v>338.42999999999995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4.54</v>
      </c>
      <c r="AB72" s="117">
        <f>-STOA!P72</f>
        <v>0</v>
      </c>
      <c r="AC72">
        <f t="shared" si="3"/>
        <v>8.9560928846793804</v>
      </c>
      <c r="AD72">
        <f t="shared" si="4"/>
        <v>1008.7817349197956</v>
      </c>
      <c r="AE72">
        <f>'IDT-1'!F72</f>
        <v>0</v>
      </c>
      <c r="AF72" s="26"/>
      <c r="AG72">
        <f t="shared" si="5"/>
        <v>1008.7817349197956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7.2606486486486492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576.43800926205813</v>
      </c>
      <c r="P73" s="77">
        <v>37.409999999999997</v>
      </c>
      <c r="Q73" s="77">
        <v>23.64</v>
      </c>
      <c r="R73" s="80">
        <v>5.7200000000000006</v>
      </c>
      <c r="S73" s="80">
        <v>0</v>
      </c>
      <c r="T73" s="78">
        <f>SUMPRODUCT(LTA!F73:AJ73,LTA!F$101:AJ$101,LTA!F$105:AJ$105)</f>
        <v>22.13</v>
      </c>
      <c r="U73" s="78">
        <f>SUMPRODUCT(LTA!F73:AJ73,LTA!F$102:AJ$102,LTA!F$105:AJ$105)</f>
        <v>329.93999999999988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4.54</v>
      </c>
      <c r="AB73" s="117">
        <f>-STOA!P73</f>
        <v>0</v>
      </c>
      <c r="AC73">
        <f t="shared" si="3"/>
        <v>8.951249464836172</v>
      </c>
      <c r="AD73">
        <f t="shared" si="4"/>
        <v>988.14740844587038</v>
      </c>
      <c r="AE73">
        <f>'IDT-1'!F73</f>
        <v>0</v>
      </c>
      <c r="AF73" s="26"/>
      <c r="AG73">
        <f t="shared" si="5"/>
        <v>988.14740844587038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7.2606486486486492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653.1314660899609</v>
      </c>
      <c r="P74" s="77">
        <v>37.409999999999997</v>
      </c>
      <c r="Q74" s="77">
        <v>23.64</v>
      </c>
      <c r="R74" s="80">
        <v>1.6118130630630634</v>
      </c>
      <c r="S74" s="80">
        <v>0</v>
      </c>
      <c r="T74" s="78">
        <f>SUMPRODUCT(LTA!F74:AJ74,LTA!F$101:AJ$101,LTA!F$105:AJ$105)</f>
        <v>14.7</v>
      </c>
      <c r="U74" s="78">
        <f>SUMPRODUCT(LTA!F74:AJ74,LTA!F$102:AJ$102,LTA!F$105:AJ$105)</f>
        <v>323.94999999999987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4.54</v>
      </c>
      <c r="AB74" s="117">
        <f>-STOA!P74</f>
        <v>0</v>
      </c>
      <c r="AC74">
        <f t="shared" si="3"/>
        <v>10.061162564654717</v>
      </c>
      <c r="AD74">
        <f t="shared" si="4"/>
        <v>1133.2527652370177</v>
      </c>
      <c r="AE74">
        <f>'IDT-1'!F74</f>
        <v>-146.78700000000001</v>
      </c>
      <c r="AF74" s="26"/>
      <c r="AG74">
        <f t="shared" si="5"/>
        <v>986.46576523701765</v>
      </c>
      <c r="AI74" s="75">
        <f>PXIL!J74</f>
        <v>0</v>
      </c>
      <c r="AJ74" s="75">
        <f>PXIL!P74</f>
        <v>0</v>
      </c>
      <c r="AK74" s="75">
        <f>RTM_IEX!J74</f>
        <v>77.05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7.2606486486486492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701.62896832046499</v>
      </c>
      <c r="P75" s="77">
        <v>37.409999999999997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7.41</v>
      </c>
      <c r="U75" s="78">
        <f>SUMPRODUCT(LTA!F75:AJ75,LTA!F$102:AJ$102,LTA!F$105:AJ$105)</f>
        <v>320.75999999999993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4.63</v>
      </c>
      <c r="AB75" s="117">
        <f>-STOA!P75</f>
        <v>0</v>
      </c>
      <c r="AC75">
        <f t="shared" si="3"/>
        <v>10.128092629328199</v>
      </c>
      <c r="AD75">
        <f t="shared" si="4"/>
        <v>1140.7915243397854</v>
      </c>
      <c r="AE75">
        <f>'IDT-1'!F75</f>
        <v>-144.75</v>
      </c>
      <c r="AF75" s="26"/>
      <c r="AG75">
        <f t="shared" si="5"/>
        <v>996.04152433978538</v>
      </c>
      <c r="AI75" s="75">
        <f>PXIL!J75</f>
        <v>0</v>
      </c>
      <c r="AJ75" s="75">
        <f>PXIL!P75</f>
        <v>0</v>
      </c>
      <c r="AK75" s="75">
        <f>RTM_IEX!J75</f>
        <v>48.16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7.2606486486486492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723.63659928676509</v>
      </c>
      <c r="P76" s="77">
        <v>37.409999999999997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0.26</v>
      </c>
      <c r="U76" s="78">
        <f>SUMPRODUCT(LTA!F76:AJ76,LTA!F$102:AJ$102,LTA!F$105:AJ$105)</f>
        <v>319.2999999999999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4.63</v>
      </c>
      <c r="AB76" s="117">
        <f>-STOA!P76</f>
        <v>0</v>
      </c>
      <c r="AC76">
        <f t="shared" si="3"/>
        <v>9.8221837818316402</v>
      </c>
      <c r="AD76">
        <f t="shared" si="4"/>
        <v>1106.3350641535819</v>
      </c>
      <c r="AE76">
        <f>'IDT-1'!F76</f>
        <v>-88</v>
      </c>
      <c r="AF76" s="26"/>
      <c r="AG76">
        <f t="shared" si="5"/>
        <v>1018.3350641535819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6.5820051413881746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785.54635430116275</v>
      </c>
      <c r="P77" s="77">
        <v>37.409999999999997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0.01</v>
      </c>
      <c r="U77" s="78">
        <f>SUMPRODUCT(LTA!F77:AJ77,LTA!F$102:AJ$102,LTA!F$105:AJ$105)</f>
        <v>318.62999999999994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-80</v>
      </c>
      <c r="AA77" s="117">
        <f>STOA!J77</f>
        <v>4.63</v>
      </c>
      <c r="AB77" s="117">
        <f>-STOA!P77</f>
        <v>0</v>
      </c>
      <c r="AC77">
        <f t="shared" si="3"/>
        <v>11.063171764870075</v>
      </c>
      <c r="AD77">
        <f t="shared" si="4"/>
        <v>1085.4051876776809</v>
      </c>
      <c r="AE77">
        <f>'IDT-1'!F77</f>
        <v>-70</v>
      </c>
      <c r="AF77" s="26"/>
      <c r="AG77">
        <f t="shared" si="5"/>
        <v>1015.4051876776809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6.5820051413881746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843.41362018070652</v>
      </c>
      <c r="P78" s="77">
        <v>37.409999999999997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318.64999999999992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-89</v>
      </c>
      <c r="AA78" s="117">
        <f>STOA!J78</f>
        <v>4.63</v>
      </c>
      <c r="AB78" s="117">
        <f>-STOA!P78</f>
        <v>0</v>
      </c>
      <c r="AC78">
        <f t="shared" si="3"/>
        <v>11.785566765142748</v>
      </c>
      <c r="AD78">
        <f t="shared" si="4"/>
        <v>1118.5600585569521</v>
      </c>
      <c r="AE78">
        <f>'IDT-1'!F78</f>
        <v>-80</v>
      </c>
      <c r="AF78" s="26"/>
      <c r="AG78">
        <f t="shared" si="5"/>
        <v>1038.5600585569521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6.5820051413881746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891.1071313158468</v>
      </c>
      <c r="P79" s="77">
        <v>37.409999999999997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318.71999999999997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-81</v>
      </c>
      <c r="AA79" s="117">
        <f>STOA!J79</f>
        <v>4.74</v>
      </c>
      <c r="AB79" s="117">
        <f>-STOA!P79</f>
        <v>0</v>
      </c>
      <c r="AC79">
        <f t="shared" si="3"/>
        <v>12.535344381453207</v>
      </c>
      <c r="AD79">
        <f t="shared" si="4"/>
        <v>1128.6837920757819</v>
      </c>
      <c r="AE79">
        <f>'IDT-1'!F79</f>
        <v>-89</v>
      </c>
      <c r="AF79" s="26"/>
      <c r="AG79">
        <f t="shared" si="5"/>
        <v>1039.6837920757819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6.5820051413881746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884.46025642384689</v>
      </c>
      <c r="P80" s="77">
        <v>37.409999999999997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318.63999999999993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-59</v>
      </c>
      <c r="AA80" s="117">
        <f>STOA!J80</f>
        <v>4.74</v>
      </c>
      <c r="AB80" s="117">
        <f>-STOA!P80</f>
        <v>0</v>
      </c>
      <c r="AC80">
        <f t="shared" si="3"/>
        <v>12.307463459481896</v>
      </c>
      <c r="AD80">
        <f t="shared" si="4"/>
        <v>1141.1847981057531</v>
      </c>
      <c r="AE80">
        <f>'IDT-1'!F80</f>
        <v>-112</v>
      </c>
      <c r="AF80" s="26"/>
      <c r="AG80">
        <f t="shared" si="5"/>
        <v>1029.1847981057531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-63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6.9202999166898094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861.00537231196233</v>
      </c>
      <c r="P81" s="77">
        <v>37.409999999999997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318.77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-68</v>
      </c>
      <c r="AA81" s="117">
        <f>STOA!J81</f>
        <v>4.74</v>
      </c>
      <c r="AB81" s="117">
        <f>-STOA!P81</f>
        <v>0</v>
      </c>
      <c r="AC81">
        <f t="shared" si="3"/>
        <v>12.424794064118998</v>
      </c>
      <c r="AD81">
        <f t="shared" si="4"/>
        <v>1082.080878164533</v>
      </c>
      <c r="AE81">
        <f>'IDT-1'!F81</f>
        <v>-90</v>
      </c>
      <c r="AF81" s="26"/>
      <c r="AG81">
        <f t="shared" si="5"/>
        <v>992.08087816453303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-90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6.9202999166898094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848.22047058604539</v>
      </c>
      <c r="P82" s="77">
        <v>37.409999999999997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318.65999999999997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-36</v>
      </c>
      <c r="AA82" s="117">
        <f>STOA!J82</f>
        <v>4.74</v>
      </c>
      <c r="AB82" s="117">
        <f>-STOA!P82</f>
        <v>0</v>
      </c>
      <c r="AC82">
        <f t="shared" si="3"/>
        <v>12.071609485831656</v>
      </c>
      <c r="AD82">
        <f t="shared" si="4"/>
        <v>1096.5391610169033</v>
      </c>
      <c r="AE82">
        <f>'IDT-1'!F82</f>
        <v>-127</v>
      </c>
      <c r="AF82" s="26"/>
      <c r="AG82">
        <f t="shared" si="5"/>
        <v>969.53916101690334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-95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6.9202999166898094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831.6257791758452</v>
      </c>
      <c r="P83" s="77">
        <v>37.409999999999997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318.58999999999997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4.84</v>
      </c>
      <c r="AB83" s="117">
        <f>-STOA!P83</f>
        <v>0</v>
      </c>
      <c r="AC83">
        <f t="shared" si="3"/>
        <v>11.739399523455793</v>
      </c>
      <c r="AD83">
        <f t="shared" si="4"/>
        <v>1101.3066795690791</v>
      </c>
      <c r="AE83">
        <f>'IDT-1'!F83</f>
        <v>-163.83600000000001</v>
      </c>
      <c r="AF83" s="26"/>
      <c r="AG83">
        <f t="shared" si="5"/>
        <v>937.47067956907904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6.9202999166898094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827.67674883664529</v>
      </c>
      <c r="P84" s="77">
        <v>37.409999999999997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318.58999999999997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4.84</v>
      </c>
      <c r="AB84" s="117">
        <f>-STOA!P84</f>
        <v>0</v>
      </c>
      <c r="AC84">
        <f t="shared" si="3"/>
        <v>11.704648056470834</v>
      </c>
      <c r="AD84">
        <f t="shared" si="4"/>
        <v>1097.3924006968641</v>
      </c>
      <c r="AE84">
        <f>'IDT-1'!F84</f>
        <v>-179.47499999999999</v>
      </c>
      <c r="AF84" s="26"/>
      <c r="AG84">
        <f t="shared" si="5"/>
        <v>917.91740069686409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-110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6.9202999166898094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824.17625442339875</v>
      </c>
      <c r="P85" s="77">
        <v>37.409999999999997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318.45999999999998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4.84</v>
      </c>
      <c r="AB85" s="117">
        <f>-STOA!P85</f>
        <v>0</v>
      </c>
      <c r="AC85">
        <f t="shared" si="3"/>
        <v>11.805871618467192</v>
      </c>
      <c r="AD85">
        <f t="shared" si="4"/>
        <v>1078.6606827216212</v>
      </c>
      <c r="AE85">
        <f>'IDT-1'!F85</f>
        <v>-199.38800000000001</v>
      </c>
      <c r="AF85" s="26"/>
      <c r="AG85">
        <f t="shared" si="5"/>
        <v>879.27268272162121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6.9202999166898094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814.95783133484099</v>
      </c>
      <c r="P86" s="77">
        <v>37.409999999999997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318.5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4.84</v>
      </c>
      <c r="AB86" s="117">
        <f>-STOA!P86</f>
        <v>0</v>
      </c>
      <c r="AC86">
        <f t="shared" si="3"/>
        <v>11.725101495287886</v>
      </c>
      <c r="AD86">
        <f t="shared" si="4"/>
        <v>1069.5630297562429</v>
      </c>
      <c r="AE86">
        <f>'IDT-1'!F86</f>
        <v>-226.49799999999999</v>
      </c>
      <c r="AF86" s="26"/>
      <c r="AG86">
        <f t="shared" si="5"/>
        <v>843.06502975624289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-125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6.9202999166898094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737.78597507368886</v>
      </c>
      <c r="P87" s="77">
        <v>37.409999999999997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316.39999999999998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-8</v>
      </c>
      <c r="AA87" s="117">
        <f>STOA!J87</f>
        <v>4.9399999999999995</v>
      </c>
      <c r="AB87" s="117">
        <f>-STOA!P87</f>
        <v>0</v>
      </c>
      <c r="AC87">
        <f t="shared" si="3"/>
        <v>10.389163978591688</v>
      </c>
      <c r="AD87">
        <f t="shared" si="4"/>
        <v>1063.727111011787</v>
      </c>
      <c r="AE87">
        <f>'IDT-1'!F87</f>
        <v>-221</v>
      </c>
      <c r="AF87" s="26"/>
      <c r="AG87">
        <f t="shared" si="5"/>
        <v>842.72711101178697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6.9202999166898094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683.96916014882913</v>
      </c>
      <c r="P88" s="77">
        <v>37.409999999999997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317.02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-34</v>
      </c>
      <c r="AA88" s="117">
        <f>STOA!J88</f>
        <v>4.9399999999999995</v>
      </c>
      <c r="AB88" s="117">
        <f>-STOA!P88</f>
        <v>0</v>
      </c>
      <c r="AC88">
        <f t="shared" si="3"/>
        <v>9.7523475843312077</v>
      </c>
      <c r="AD88">
        <f t="shared" si="4"/>
        <v>1030.1671124811878</v>
      </c>
      <c r="AE88">
        <f>'IDT-1'!F88</f>
        <v>-204</v>
      </c>
      <c r="AF88" s="26"/>
      <c r="AG88">
        <f t="shared" si="5"/>
        <v>826.16711248118781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6.9202999166898094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633.28079477361939</v>
      </c>
      <c r="P89" s="77">
        <v>37.409999999999997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317.65999999999997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4.9399999999999995</v>
      </c>
      <c r="AB89" s="117">
        <f>-STOA!P89</f>
        <v>0</v>
      </c>
      <c r="AC89">
        <f t="shared" si="3"/>
        <v>9.0100656332747207</v>
      </c>
      <c r="AD89">
        <f t="shared" si="4"/>
        <v>1014.8610290570344</v>
      </c>
      <c r="AE89">
        <f>'IDT-1'!F89</f>
        <v>-191</v>
      </c>
      <c r="AF89" s="26"/>
      <c r="AG89">
        <f t="shared" si="5"/>
        <v>823.86102905703444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7.1397777777777778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593.82872015121507</v>
      </c>
      <c r="P90" s="77">
        <v>37.409999999999997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318.39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-8.3000000000000007</v>
      </c>
      <c r="AA90" s="117">
        <f>STOA!J90</f>
        <v>4.9399999999999995</v>
      </c>
      <c r="AB90" s="117">
        <f>-STOA!P90</f>
        <v>0</v>
      </c>
      <c r="AC90">
        <f t="shared" si="3"/>
        <v>8.7449312402093593</v>
      </c>
      <c r="AD90">
        <f t="shared" si="4"/>
        <v>968.32356668878356</v>
      </c>
      <c r="AE90">
        <f>'IDT-1'!F90</f>
        <v>-153</v>
      </c>
      <c r="AF90" s="26"/>
      <c r="AG90">
        <f t="shared" si="5"/>
        <v>815.32356668878356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7.1793333333333331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691.19340353274265</v>
      </c>
      <c r="P91" s="77">
        <v>37.409999999999997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318.32999999999993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-110</v>
      </c>
      <c r="AA91" s="117">
        <f>STOA!J91</f>
        <v>5.04</v>
      </c>
      <c r="AB91" s="117">
        <f>-STOA!P91</f>
        <v>0</v>
      </c>
      <c r="AC91">
        <f t="shared" si="3"/>
        <v>10.505346111862954</v>
      </c>
      <c r="AD91">
        <f t="shared" si="4"/>
        <v>962.30739075421275</v>
      </c>
      <c r="AE91">
        <f>'IDT-1'!F91</f>
        <v>-160</v>
      </c>
      <c r="AF91" s="26"/>
      <c r="AG91">
        <f t="shared" si="5"/>
        <v>802.30739075421275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7.1793333333333331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697.29585320407455</v>
      </c>
      <c r="P92" s="77">
        <v>37.409999999999997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315.92999999999995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-151</v>
      </c>
      <c r="AA92" s="117">
        <f>STOA!J92</f>
        <v>5.04</v>
      </c>
      <c r="AB92" s="117">
        <f>-STOA!P92</f>
        <v>0</v>
      </c>
      <c r="AC92">
        <f t="shared" si="3"/>
        <v>10.901930897380682</v>
      </c>
      <c r="AD92">
        <f t="shared" si="4"/>
        <v>924.61325564002709</v>
      </c>
      <c r="AE92">
        <f>'IDT-1'!F92</f>
        <v>-132</v>
      </c>
      <c r="AF92" s="26"/>
      <c r="AG92">
        <f t="shared" si="5"/>
        <v>792.61325564002709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7.1793333333333331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740.62222966960917</v>
      </c>
      <c r="P93" s="77">
        <v>37.409999999999997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315.96999999999997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-209</v>
      </c>
      <c r="AA93" s="117">
        <f>STOA!J93</f>
        <v>5.04</v>
      </c>
      <c r="AB93" s="117">
        <f>-STOA!P93</f>
        <v>0</v>
      </c>
      <c r="AC93">
        <f t="shared" si="3"/>
        <v>11.798486406564717</v>
      </c>
      <c r="AD93">
        <f t="shared" si="4"/>
        <v>909.08307659637762</v>
      </c>
      <c r="AE93">
        <f>'IDT-1'!F93</f>
        <v>-108</v>
      </c>
      <c r="AF93" s="26"/>
      <c r="AG93">
        <f t="shared" si="5"/>
        <v>801.08307659637762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7.1793333333333331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759.72241861427028</v>
      </c>
      <c r="P94" s="77">
        <v>37.409999999999997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316.00999999999993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-254</v>
      </c>
      <c r="AA94" s="117">
        <f>STOA!J94</f>
        <v>5.04</v>
      </c>
      <c r="AB94" s="117">
        <f>-STOA!P94</f>
        <v>0</v>
      </c>
      <c r="AC94">
        <f t="shared" si="3"/>
        <v>12.543998358220428</v>
      </c>
      <c r="AD94">
        <f t="shared" si="4"/>
        <v>862.47775358938304</v>
      </c>
      <c r="AE94">
        <f>'IDT-1'!F94</f>
        <v>-75</v>
      </c>
      <c r="AF94" s="26"/>
      <c r="AG94">
        <f t="shared" si="5"/>
        <v>787.47775358938304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7.1793333333333331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752.57628134350512</v>
      </c>
      <c r="P95" s="77">
        <v>37.409999999999997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315.96999999999997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-210</v>
      </c>
      <c r="AA95" s="117">
        <f>STOA!J95</f>
        <v>5.13</v>
      </c>
      <c r="AB95" s="117">
        <f>-STOA!P95</f>
        <v>0</v>
      </c>
      <c r="AC95">
        <f t="shared" si="3"/>
        <v>11.913352188817196</v>
      </c>
      <c r="AD95">
        <f t="shared" si="4"/>
        <v>920.01226248802118</v>
      </c>
      <c r="AE95">
        <f>'IDT-1'!F95</f>
        <v>-124</v>
      </c>
      <c r="AF95" s="26"/>
      <c r="AG95">
        <f t="shared" si="5"/>
        <v>796.01226248802118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7.1793333333333331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753.69150686464332</v>
      </c>
      <c r="P96" s="77">
        <v>37.409999999999997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316.04999999999995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-258</v>
      </c>
      <c r="AA96" s="117">
        <f>STOA!J96</f>
        <v>5.13</v>
      </c>
      <c r="AB96" s="117">
        <f>-STOA!P96</f>
        <v>0</v>
      </c>
      <c r="AC96">
        <f t="shared" si="3"/>
        <v>12.350020294468589</v>
      </c>
      <c r="AD96">
        <f t="shared" si="4"/>
        <v>872.77081990350791</v>
      </c>
      <c r="AE96">
        <f>'IDT-1'!F96</f>
        <v>-87</v>
      </c>
      <c r="AF96" s="26"/>
      <c r="AG96">
        <f t="shared" si="5"/>
        <v>785.77081990350791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7.1793333333333331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754.28567071981274</v>
      </c>
      <c r="P97" s="77">
        <v>37.409999999999997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316.02999999999997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-295</v>
      </c>
      <c r="AA97" s="117">
        <f>STOA!J97</f>
        <v>5.13</v>
      </c>
      <c r="AB97" s="117">
        <f>-STOA!P97</f>
        <v>0</v>
      </c>
      <c r="AC97">
        <f t="shared" si="3"/>
        <v>12.683563654715304</v>
      </c>
      <c r="AD97">
        <f t="shared" si="4"/>
        <v>836.01144039843064</v>
      </c>
      <c r="AE97">
        <f>'IDT-1'!F97</f>
        <v>-57</v>
      </c>
      <c r="AF97" s="26"/>
      <c r="AG97">
        <f t="shared" si="5"/>
        <v>779.01144039843064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7.1793333333333331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754.2153300065396</v>
      </c>
      <c r="P98" s="77">
        <v>37.409999999999997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316.04999999999995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-329</v>
      </c>
      <c r="AA98" s="117">
        <f>STOA!J98</f>
        <v>5.13</v>
      </c>
      <c r="AB98" s="117">
        <f>-STOA!P98</f>
        <v>0</v>
      </c>
      <c r="AC98">
        <f t="shared" si="3"/>
        <v>12.984976992193141</v>
      </c>
      <c r="AD98">
        <f t="shared" si="4"/>
        <v>801.65968634767967</v>
      </c>
      <c r="AE98">
        <f>'IDT-1'!F98</f>
        <v>-36.328000000000003</v>
      </c>
      <c r="AF98" s="26"/>
      <c r="AG98">
        <f t="shared" si="5"/>
        <v>765.33168634767969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0.23028549261913461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16.082675175105891</v>
      </c>
      <c r="P99" s="77">
        <f t="shared" si="6"/>
        <v>0.6901674999999996</v>
      </c>
      <c r="Q99" s="77">
        <f t="shared" si="6"/>
        <v>0.43581250000000077</v>
      </c>
      <c r="R99" s="80">
        <f>SUM(R3:R98)/4000</f>
        <v>0.18169295326576584</v>
      </c>
      <c r="S99" s="80">
        <f t="shared" si="6"/>
        <v>0</v>
      </c>
      <c r="T99" s="78">
        <f t="shared" si="6"/>
        <v>0.81475250000000021</v>
      </c>
      <c r="U99" s="78">
        <f t="shared" si="6"/>
        <v>8.2719900000000006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-3.1210749999999998</v>
      </c>
      <c r="AA99" s="117">
        <f t="shared" si="6"/>
        <v>0.11421999999999999</v>
      </c>
      <c r="AB99" s="117">
        <f t="shared" si="6"/>
        <v>0</v>
      </c>
      <c r="AC99">
        <f t="shared" si="6"/>
        <v>0.27341431217141787</v>
      </c>
      <c r="AD99">
        <f t="shared" si="6"/>
        <v>22.400639308819358</v>
      </c>
      <c r="AE99">
        <f t="shared" si="6"/>
        <v>-1.3159874999999999</v>
      </c>
      <c r="AG99">
        <f t="shared" si="6"/>
        <v>21.084651808819359</v>
      </c>
      <c r="AI99">
        <f t="shared" si="6"/>
        <v>0</v>
      </c>
      <c r="AJ99">
        <f t="shared" si="6"/>
        <v>0</v>
      </c>
      <c r="AK99">
        <f t="shared" si="6"/>
        <v>3.1302499999999997E-2</v>
      </c>
      <c r="AL99">
        <f t="shared" si="6"/>
        <v>-1.0582499999999999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44997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1.8968564146134239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101.29946805239973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1.0653235681426456</v>
      </c>
      <c r="AD3">
        <f>SUM(B3:AB3,AI3:AR3)-AC3</f>
        <v>89.861000898870515</v>
      </c>
      <c r="AE3">
        <f>'IDT-1'!E3</f>
        <v>0</v>
      </c>
      <c r="AF3" s="26"/>
      <c r="AG3">
        <f>SUM(AD3:AF3)+AT3</f>
        <v>89.861000898870515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1.8968564146134239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101.29947128519622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1.0653235965912546</v>
      </c>
      <c r="AD4">
        <f t="shared" ref="AD4:AD67" si="1">SUM(B4:AB4,AI4:AR4)-AC4</f>
        <v>89.861004103218391</v>
      </c>
      <c r="AE4">
        <f>'IDT-1'!E4</f>
        <v>0</v>
      </c>
      <c r="AF4" s="26"/>
      <c r="AG4">
        <f t="shared" ref="AG4:AG67" si="2">SUM(AD4:AF4)+AT4</f>
        <v>89.861004103218391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1.8968564146134239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101.29947128519622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1.0653235965912546</v>
      </c>
      <c r="AD5">
        <f t="shared" si="1"/>
        <v>89.861004103218391</v>
      </c>
      <c r="AE5">
        <f>'IDT-1'!E5</f>
        <v>0</v>
      </c>
      <c r="AF5" s="26"/>
      <c r="AG5">
        <f t="shared" si="2"/>
        <v>89.861004103218391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1.8968564146134239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101.29947128519622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1.1097142342022313</v>
      </c>
      <c r="AD6">
        <f t="shared" si="1"/>
        <v>84.816613465607418</v>
      </c>
      <c r="AE6">
        <f>'IDT-1'!E6</f>
        <v>0</v>
      </c>
      <c r="AF6" s="26"/>
      <c r="AG6">
        <f t="shared" si="2"/>
        <v>84.816613465607418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1.8968564146134239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101.33947128519621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1.1100662342022314</v>
      </c>
      <c r="AD7">
        <f t="shared" si="1"/>
        <v>84.856261465607403</v>
      </c>
      <c r="AE7">
        <f>'IDT-1'!E7</f>
        <v>0</v>
      </c>
      <c r="AF7" s="26"/>
      <c r="AG7">
        <f t="shared" si="2"/>
        <v>84.856261465607403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1.8968564146134239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101.33947128519621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1.1100662342022314</v>
      </c>
      <c r="AD8">
        <f t="shared" si="1"/>
        <v>84.856261465607403</v>
      </c>
      <c r="AE8">
        <f>'IDT-1'!E8</f>
        <v>0</v>
      </c>
      <c r="AF8" s="26"/>
      <c r="AG8">
        <f t="shared" si="2"/>
        <v>84.856261465607403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1.8968564146134239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100.35966663252931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1.1014439532587625</v>
      </c>
      <c r="AD9">
        <f t="shared" si="1"/>
        <v>83.885079093883974</v>
      </c>
      <c r="AE9">
        <f>'IDT-1'!E9</f>
        <v>0</v>
      </c>
      <c r="AF9" s="26"/>
      <c r="AG9">
        <f t="shared" si="2"/>
        <v>83.885079093883974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1.8968564146134239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100.36945196200691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1.1015300641581653</v>
      </c>
      <c r="AD10">
        <f t="shared" si="1"/>
        <v>83.894778312462165</v>
      </c>
      <c r="AE10">
        <f>'IDT-1'!E10</f>
        <v>0</v>
      </c>
      <c r="AF10" s="26"/>
      <c r="AG10">
        <f t="shared" si="2"/>
        <v>83.894778312462165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1.8968564146134239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100.34848155205704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1.1013455245506065</v>
      </c>
      <c r="AD11">
        <f t="shared" si="1"/>
        <v>83.873992442119857</v>
      </c>
      <c r="AE11">
        <f>'IDT-1'!E11</f>
        <v>0</v>
      </c>
      <c r="AF11" s="26"/>
      <c r="AG11">
        <f t="shared" si="2"/>
        <v>83.873992442119857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1.8968564146134239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100.34849229798471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1.1013456191147701</v>
      </c>
      <c r="AD12">
        <f t="shared" si="1"/>
        <v>83.874003093483367</v>
      </c>
      <c r="AE12">
        <f>'IDT-1'!E12</f>
        <v>0</v>
      </c>
      <c r="AF12" s="26"/>
      <c r="AG12">
        <f t="shared" si="2"/>
        <v>83.874003093483367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1.8968564146134239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100.26865488451408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1.1006430498762285</v>
      </c>
      <c r="AD13">
        <f t="shared" si="1"/>
        <v>83.79486824925128</v>
      </c>
      <c r="AE13">
        <f>'IDT-1'!E13</f>
        <v>0</v>
      </c>
      <c r="AF13" s="26"/>
      <c r="AG13">
        <f t="shared" si="2"/>
        <v>83.79486824925128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1.8968564146134239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100.35919420559891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1.101439795901775</v>
      </c>
      <c r="AD14">
        <f t="shared" si="1"/>
        <v>83.88461082431057</v>
      </c>
      <c r="AE14">
        <f>'IDT-1'!E14</f>
        <v>0</v>
      </c>
      <c r="AF14" s="26"/>
      <c r="AG14">
        <f t="shared" si="2"/>
        <v>83.88461082431057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1.8968564146134239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100.34949303321181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1.1013544255847685</v>
      </c>
      <c r="AD15">
        <f t="shared" si="1"/>
        <v>83.874995022240469</v>
      </c>
      <c r="AE15">
        <f>'IDT-1'!E15</f>
        <v>0</v>
      </c>
      <c r="AF15" s="26"/>
      <c r="AG15">
        <f t="shared" si="2"/>
        <v>83.874995022240469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1.8968564146134239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100.34997303321182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1.1013586495847687</v>
      </c>
      <c r="AD16">
        <f t="shared" si="1"/>
        <v>83.875470798240485</v>
      </c>
      <c r="AE16">
        <f>'IDT-1'!E16</f>
        <v>0</v>
      </c>
      <c r="AF16" s="26"/>
      <c r="AG16">
        <f t="shared" si="2"/>
        <v>83.875470798240485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1.8968564146134239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100.34997303321182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1.1457492871957453</v>
      </c>
      <c r="AD17">
        <f t="shared" si="1"/>
        <v>78.831080160629512</v>
      </c>
      <c r="AE17">
        <f>'IDT-1'!E17</f>
        <v>0</v>
      </c>
      <c r="AF17" s="26"/>
      <c r="AG17">
        <f t="shared" si="2"/>
        <v>78.831080160629512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1.8968564146134239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100.34997303321182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1.1457492871957453</v>
      </c>
      <c r="AD18">
        <f t="shared" si="1"/>
        <v>78.831080160629512</v>
      </c>
      <c r="AE18">
        <f>'IDT-1'!E18</f>
        <v>0</v>
      </c>
      <c r="AF18" s="26"/>
      <c r="AG18">
        <f t="shared" si="2"/>
        <v>78.831080160629512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1.8968564146134239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100.40860197445132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1.1462652218786529</v>
      </c>
      <c r="AD19">
        <f t="shared" si="1"/>
        <v>78.889193167186093</v>
      </c>
      <c r="AE19">
        <f>'IDT-1'!E19</f>
        <v>0</v>
      </c>
      <c r="AF19" s="26"/>
      <c r="AG19">
        <f t="shared" si="2"/>
        <v>78.889193167186093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1.8968564146134239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100.46859633358964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1.1467931722390701</v>
      </c>
      <c r="AD20">
        <f t="shared" si="1"/>
        <v>78.948659575964001</v>
      </c>
      <c r="AE20">
        <f>'IDT-1'!E20</f>
        <v>0</v>
      </c>
      <c r="AF20" s="26"/>
      <c r="AG20">
        <f t="shared" si="2"/>
        <v>78.948659575964001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1.8968564146134239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100.77055770502253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1.1494504323076795</v>
      </c>
      <c r="AD21">
        <f t="shared" si="1"/>
        <v>79.24796368732828</v>
      </c>
      <c r="AE21">
        <f>'IDT-1'!E21</f>
        <v>0</v>
      </c>
      <c r="AF21" s="26"/>
      <c r="AG21">
        <f t="shared" si="2"/>
        <v>79.24796368732828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1.8968564146134239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101.32059320389502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1.1542907446977573</v>
      </c>
      <c r="AD22">
        <f t="shared" si="1"/>
        <v>79.793158873810683</v>
      </c>
      <c r="AE22">
        <f>'IDT-1'!E22</f>
        <v>0</v>
      </c>
      <c r="AF22" s="26"/>
      <c r="AG22">
        <f t="shared" si="2"/>
        <v>79.793158873810683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1.9486830926083263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102.1740618306343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1.1178667057684415</v>
      </c>
      <c r="AD23">
        <f t="shared" si="1"/>
        <v>85.73487821747419</v>
      </c>
      <c r="AE23">
        <f>'IDT-1'!E23</f>
        <v>0</v>
      </c>
      <c r="AF23" s="26"/>
      <c r="AG23">
        <f t="shared" si="2"/>
        <v>85.73487821747419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1.9486830926083263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103.32294832503729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1.1279769069191878</v>
      </c>
      <c r="AD24">
        <f t="shared" si="1"/>
        <v>86.873654510726425</v>
      </c>
      <c r="AE24">
        <f>'IDT-1'!E24</f>
        <v>0</v>
      </c>
      <c r="AF24" s="26"/>
      <c r="AG24">
        <f t="shared" si="2"/>
        <v>86.873654510726425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1.9486830926083263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104.56587103673728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1.1389146267821477</v>
      </c>
      <c r="AD25">
        <f t="shared" si="1"/>
        <v>88.105639502563449</v>
      </c>
      <c r="AE25">
        <f>'IDT-1'!E25</f>
        <v>0</v>
      </c>
      <c r="AF25" s="26"/>
      <c r="AG25">
        <f t="shared" si="2"/>
        <v>88.105639502563449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1.9486830926083263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105.54020939953728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1.1474888043747877</v>
      </c>
      <c r="AD26">
        <f t="shared" si="1"/>
        <v>89.071403687770811</v>
      </c>
      <c r="AE26">
        <f>'IDT-1'!E26</f>
        <v>0</v>
      </c>
      <c r="AF26" s="26"/>
      <c r="AG26">
        <f t="shared" si="2"/>
        <v>89.071403687770811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1.9990950226244344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105.97372008153729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1.1517473233605298</v>
      </c>
      <c r="AD27">
        <f t="shared" si="1"/>
        <v>89.551067780801205</v>
      </c>
      <c r="AE27">
        <f>'IDT-1'!E27</f>
        <v>0</v>
      </c>
      <c r="AF27" s="26"/>
      <c r="AG27">
        <f t="shared" si="2"/>
        <v>89.551067780801205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1.9990950226244344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108.04496047643727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1.1699742388356495</v>
      </c>
      <c r="AD28">
        <f t="shared" si="1"/>
        <v>91.604081260226053</v>
      </c>
      <c r="AE28">
        <f>'IDT-1'!E28</f>
        <v>0</v>
      </c>
      <c r="AF28" s="26"/>
      <c r="AG28">
        <f t="shared" si="2"/>
        <v>91.604081260226053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1.9990950226244344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109.6353827093513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1.1395793168743165</v>
      </c>
      <c r="AD29">
        <f t="shared" si="1"/>
        <v>98.224898415101421</v>
      </c>
      <c r="AE29">
        <f>'IDT-1'!E29</f>
        <v>0</v>
      </c>
      <c r="AF29" s="26"/>
      <c r="AG29">
        <f t="shared" si="2"/>
        <v>98.224898415101421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1.9990950226244344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110.06513242535134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1.1433611143751168</v>
      </c>
      <c r="AD30">
        <f t="shared" si="1"/>
        <v>98.650866333600661</v>
      </c>
      <c r="AE30">
        <f>'IDT-1'!E30</f>
        <v>0</v>
      </c>
      <c r="AF30" s="26"/>
      <c r="AG30">
        <f t="shared" si="2"/>
        <v>98.650866333600661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1.9990950226244344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110.05578828742031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1.098888248350347</v>
      </c>
      <c r="AD31">
        <f t="shared" si="1"/>
        <v>103.6859950616944</v>
      </c>
      <c r="AE31">
        <f>'IDT-1'!E31</f>
        <v>0</v>
      </c>
      <c r="AF31" s="26"/>
      <c r="AG31">
        <f t="shared" si="2"/>
        <v>103.6859950616944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1.9990950226244344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110.09557853398155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1.0992384025200859</v>
      </c>
      <c r="AD32">
        <f t="shared" si="1"/>
        <v>103.7254351540859</v>
      </c>
      <c r="AE32">
        <f>'IDT-1'!E32</f>
        <v>0</v>
      </c>
      <c r="AF32" s="26"/>
      <c r="AG32">
        <f t="shared" si="2"/>
        <v>103.7254351540859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1.9990950226244344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109.69215344410637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1.0956882617291843</v>
      </c>
      <c r="AD33">
        <f t="shared" si="1"/>
        <v>103.32556020500162</v>
      </c>
      <c r="AE33">
        <f>'IDT-1'!E33</f>
        <v>0</v>
      </c>
      <c r="AF33" s="26"/>
      <c r="AG33">
        <f t="shared" si="2"/>
        <v>103.32556020500162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1.9990950226244344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109.40000514104545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1.0931173566622483</v>
      </c>
      <c r="AD34">
        <f t="shared" si="1"/>
        <v>103.03598280700764</v>
      </c>
      <c r="AE34">
        <f>'IDT-1'!E34</f>
        <v>0</v>
      </c>
      <c r="AF34" s="26"/>
      <c r="AG34">
        <f t="shared" si="2"/>
        <v>103.03598280700764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1.9990950226244344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108.71590986570664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0.99831604301731347</v>
      </c>
      <c r="AD35">
        <f t="shared" si="1"/>
        <v>112.44668884531376</v>
      </c>
      <c r="AE35">
        <f>'IDT-1'!E35</f>
        <v>0</v>
      </c>
      <c r="AF35" s="26"/>
      <c r="AG35">
        <f t="shared" si="2"/>
        <v>112.44668884531376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1.9990950226244344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106.92620904204547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0.98256667576909518</v>
      </c>
      <c r="AD36">
        <f t="shared" si="1"/>
        <v>110.67273738890081</v>
      </c>
      <c r="AE36">
        <f>'IDT-1'!E36</f>
        <v>0</v>
      </c>
      <c r="AF36" s="26"/>
      <c r="AG36">
        <f t="shared" si="2"/>
        <v>110.67273738890081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1.9990950226244344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105.81579564739604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0.97279503789618027</v>
      </c>
      <c r="AD37">
        <f t="shared" si="1"/>
        <v>109.5720956321243</v>
      </c>
      <c r="AE37">
        <f>'IDT-1'!E37</f>
        <v>0</v>
      </c>
      <c r="AF37" s="26"/>
      <c r="AG37">
        <f t="shared" si="2"/>
        <v>109.5720956321243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1.9990950226244344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105.22524843959606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0.96759822246754035</v>
      </c>
      <c r="AD38">
        <f t="shared" si="1"/>
        <v>108.98674523975295</v>
      </c>
      <c r="AE38">
        <f>'IDT-1'!E38</f>
        <v>0</v>
      </c>
      <c r="AF38" s="26"/>
      <c r="AG38">
        <f t="shared" si="2"/>
        <v>108.98674523975295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1.8968564146134239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104.50396906339606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0.96035126420648353</v>
      </c>
      <c r="AD39">
        <f t="shared" si="1"/>
        <v>108.170474213803</v>
      </c>
      <c r="AE39">
        <f>'IDT-1'!E39</f>
        <v>0</v>
      </c>
      <c r="AF39" s="26"/>
      <c r="AG39">
        <f t="shared" si="2"/>
        <v>108.170474213803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1.8968564146134239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103.77528920169605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0.95393888142352345</v>
      </c>
      <c r="AD40">
        <f t="shared" si="1"/>
        <v>107.44820673488596</v>
      </c>
      <c r="AE40">
        <f>'IDT-1'!E40</f>
        <v>0</v>
      </c>
      <c r="AF40" s="26"/>
      <c r="AG40">
        <f t="shared" si="2"/>
        <v>107.44820673488596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1.8968564146134239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103.36307624429605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0.95031140739840347</v>
      </c>
      <c r="AD41">
        <f t="shared" si="1"/>
        <v>107.03962125151108</v>
      </c>
      <c r="AE41">
        <f>'IDT-1'!E41</f>
        <v>0</v>
      </c>
      <c r="AF41" s="26"/>
      <c r="AG41">
        <f t="shared" si="2"/>
        <v>107.03962125151108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1.8968564146134239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102.74432350839605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0.94486638332248352</v>
      </c>
      <c r="AD42">
        <f t="shared" si="1"/>
        <v>106.426313539687</v>
      </c>
      <c r="AE42">
        <f>'IDT-1'!E42</f>
        <v>0</v>
      </c>
      <c r="AF42" s="26"/>
      <c r="AG42">
        <f t="shared" si="2"/>
        <v>106.426313539687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1.8968564146134239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102.42063406539604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0.94201791622408337</v>
      </c>
      <c r="AD43">
        <f t="shared" si="1"/>
        <v>106.10547256378538</v>
      </c>
      <c r="AE43">
        <f>'IDT-1'!E43</f>
        <v>0</v>
      </c>
      <c r="AF43" s="26"/>
      <c r="AG43">
        <f t="shared" si="2"/>
        <v>106.10547256378538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1.8968564146134239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102.50069996279842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0.94272249612122438</v>
      </c>
      <c r="AD44">
        <f t="shared" si="1"/>
        <v>106.18483388129063</v>
      </c>
      <c r="AE44">
        <f>'IDT-1'!E44</f>
        <v>0</v>
      </c>
      <c r="AF44" s="26"/>
      <c r="AG44">
        <f t="shared" si="2"/>
        <v>106.18483388129063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1.8968564146134239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102.42060336651093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0.94201764607389438</v>
      </c>
      <c r="AD45">
        <f t="shared" si="1"/>
        <v>106.10544213505047</v>
      </c>
      <c r="AE45">
        <f>'IDT-1'!E45</f>
        <v>0</v>
      </c>
      <c r="AF45" s="26"/>
      <c r="AG45">
        <f t="shared" si="2"/>
        <v>106.10544213505047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1.8968564146134239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101.9004769479893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0.93744053359090407</v>
      </c>
      <c r="AD46">
        <f t="shared" si="1"/>
        <v>105.58989282901183</v>
      </c>
      <c r="AE46">
        <f>'IDT-1'!E46</f>
        <v>0</v>
      </c>
      <c r="AF46" s="26"/>
      <c r="AG46">
        <f t="shared" si="2"/>
        <v>105.58989282901183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1.8968564146134239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101.87970706327182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0.93725775860539029</v>
      </c>
      <c r="AD47">
        <f t="shared" si="1"/>
        <v>105.56930571927987</v>
      </c>
      <c r="AE47">
        <f>'IDT-1'!E47</f>
        <v>0</v>
      </c>
      <c r="AF47" s="26"/>
      <c r="AG47">
        <f t="shared" si="2"/>
        <v>105.56930571927987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1.8968564146134239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101.82484611187182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0.93677498223307021</v>
      </c>
      <c r="AD48">
        <f t="shared" si="1"/>
        <v>105.51492754425217</v>
      </c>
      <c r="AE48">
        <f>'IDT-1'!E48</f>
        <v>0</v>
      </c>
      <c r="AF48" s="26"/>
      <c r="AG48">
        <f t="shared" si="2"/>
        <v>105.51492754425217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1.8968564146134239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101.71015184967283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0.93576567272571909</v>
      </c>
      <c r="AD49">
        <f t="shared" si="1"/>
        <v>105.40124259156053</v>
      </c>
      <c r="AE49">
        <f>'IDT-1'!E49</f>
        <v>0</v>
      </c>
      <c r="AF49" s="26"/>
      <c r="AG49">
        <f t="shared" si="2"/>
        <v>105.40124259156053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1.8968564146134239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101.71015184967283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0.93576567272571909</v>
      </c>
      <c r="AD50">
        <f t="shared" si="1"/>
        <v>105.40124259156053</v>
      </c>
      <c r="AE50">
        <f>'IDT-1'!E50</f>
        <v>0</v>
      </c>
      <c r="AF50" s="26"/>
      <c r="AG50">
        <f t="shared" si="2"/>
        <v>105.40124259156053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1.8968564146134239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101.67015184967283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0.93541367272571918</v>
      </c>
      <c r="AD51">
        <f t="shared" si="1"/>
        <v>105.36159459156055</v>
      </c>
      <c r="AE51">
        <f>'IDT-1'!E51</f>
        <v>0</v>
      </c>
      <c r="AF51" s="26"/>
      <c r="AG51">
        <f t="shared" si="2"/>
        <v>105.36159459156055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1.7295001444669171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101.98333546932993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0.93669695340141235</v>
      </c>
      <c r="AD52">
        <f t="shared" si="1"/>
        <v>105.50613866039544</v>
      </c>
      <c r="AE52">
        <f>'IDT-1'!E52</f>
        <v>0</v>
      </c>
      <c r="AF52" s="26"/>
      <c r="AG52">
        <f t="shared" si="2"/>
        <v>105.50613866039544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1.7295001444669171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102.07146123012993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0.93747246009645224</v>
      </c>
      <c r="AD53">
        <f t="shared" si="1"/>
        <v>105.59348891450038</v>
      </c>
      <c r="AE53">
        <f>'IDT-1'!E53</f>
        <v>0</v>
      </c>
      <c r="AF53" s="26"/>
      <c r="AG53">
        <f t="shared" si="2"/>
        <v>105.59348891450038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1.7295001444669171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101.99146123012991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0.9367684600964522</v>
      </c>
      <c r="AD54">
        <f t="shared" si="1"/>
        <v>105.51419291450038</v>
      </c>
      <c r="AE54">
        <f>'IDT-1'!E54</f>
        <v>0</v>
      </c>
      <c r="AF54" s="26"/>
      <c r="AG54">
        <f t="shared" si="2"/>
        <v>105.51419291450038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1.7295001444669171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102.05156309832103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0.9372973565365339</v>
      </c>
      <c r="AD55">
        <f t="shared" si="1"/>
        <v>105.57376588625141</v>
      </c>
      <c r="AE55">
        <f>'IDT-1'!E55</f>
        <v>0</v>
      </c>
      <c r="AF55" s="26"/>
      <c r="AG55">
        <f t="shared" si="2"/>
        <v>105.57376588625141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1.7295001444669171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102.13145934580322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0.93800044351437728</v>
      </c>
      <c r="AD56">
        <f t="shared" si="1"/>
        <v>105.65295904675575</v>
      </c>
      <c r="AE56">
        <f>'IDT-1'!E56</f>
        <v>0</v>
      </c>
      <c r="AF56" s="26"/>
      <c r="AG56">
        <f t="shared" si="2"/>
        <v>105.65295904675575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1.7295001444669171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102.21144947936162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0.93870435668969121</v>
      </c>
      <c r="AD57">
        <f t="shared" si="1"/>
        <v>105.73224526713884</v>
      </c>
      <c r="AE57">
        <f>'IDT-1'!E57</f>
        <v>0</v>
      </c>
      <c r="AF57" s="26"/>
      <c r="AG57">
        <f t="shared" si="2"/>
        <v>105.73224526713884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1.7295001444669171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102.22144988047538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0.93879236021949219</v>
      </c>
      <c r="AD58">
        <f t="shared" si="1"/>
        <v>105.7421576647228</v>
      </c>
      <c r="AE58">
        <f>'IDT-1'!E58</f>
        <v>0</v>
      </c>
      <c r="AF58" s="26"/>
      <c r="AG58">
        <f t="shared" si="2"/>
        <v>105.7421576647228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1.7295001444669171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102.29146918295906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0.93940853008134861</v>
      </c>
      <c r="AD59">
        <f t="shared" si="1"/>
        <v>105.81156079734463</v>
      </c>
      <c r="AE59">
        <f>'IDT-1'!E59</f>
        <v>0</v>
      </c>
      <c r="AF59" s="26"/>
      <c r="AG59">
        <f t="shared" si="2"/>
        <v>105.81156079734463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1.7295001444669171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102.38146129176542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0.94020046063884455</v>
      </c>
      <c r="AD60">
        <f t="shared" si="1"/>
        <v>105.90076097559349</v>
      </c>
      <c r="AE60">
        <f>'IDT-1'!E60</f>
        <v>0</v>
      </c>
      <c r="AF60" s="26"/>
      <c r="AG60">
        <f t="shared" si="2"/>
        <v>105.90076097559349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1.7295001444669171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102.56147266487197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0.94178456072218231</v>
      </c>
      <c r="AD61">
        <f t="shared" si="1"/>
        <v>106.0791882486167</v>
      </c>
      <c r="AE61">
        <f>'IDT-1'!E61</f>
        <v>0</v>
      </c>
      <c r="AF61" s="26"/>
      <c r="AG61">
        <f t="shared" si="2"/>
        <v>106.0791882486167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1.0772350756926592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102.65147801258701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0.93683667517686109</v>
      </c>
      <c r="AD62">
        <f t="shared" si="1"/>
        <v>105.5218764131028</v>
      </c>
      <c r="AE62">
        <f>'IDT-1'!E62</f>
        <v>0</v>
      </c>
      <c r="AF62" s="26"/>
      <c r="AG62">
        <f t="shared" si="2"/>
        <v>105.5218764131028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1.0772350756926592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102.77173386063734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0.93789492663970409</v>
      </c>
      <c r="AD63">
        <f t="shared" si="1"/>
        <v>105.6410740096903</v>
      </c>
      <c r="AE63">
        <f>'IDT-1'!E63</f>
        <v>0</v>
      </c>
      <c r="AF63" s="26"/>
      <c r="AG63">
        <f t="shared" si="2"/>
        <v>105.6410740096903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1.0772350756926592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102.90150475789802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0.93903691053559812</v>
      </c>
      <c r="AD64">
        <f t="shared" si="1"/>
        <v>105.76970292305509</v>
      </c>
      <c r="AE64">
        <f>'IDT-1'!E64</f>
        <v>0</v>
      </c>
      <c r="AF64" s="26"/>
      <c r="AG64">
        <f t="shared" si="2"/>
        <v>105.76970292305509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1.0772350756926592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102.60161367967282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0.93639786904721634</v>
      </c>
      <c r="AD65">
        <f t="shared" si="1"/>
        <v>105.47245088631827</v>
      </c>
      <c r="AE65">
        <f>'IDT-1'!E65</f>
        <v>0</v>
      </c>
      <c r="AF65" s="26"/>
      <c r="AG65">
        <f t="shared" si="2"/>
        <v>105.47245088631827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1.0970008568980292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102.70161367967283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0.93745180792182359</v>
      </c>
      <c r="AD66">
        <f t="shared" si="1"/>
        <v>105.59116272864904</v>
      </c>
      <c r="AE66">
        <f>'IDT-1'!E66</f>
        <v>0</v>
      </c>
      <c r="AF66" s="26"/>
      <c r="AG66">
        <f t="shared" si="2"/>
        <v>105.59116272864904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1.0970008568980292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102.76161367967283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0.93797980792182356</v>
      </c>
      <c r="AD67">
        <f t="shared" si="1"/>
        <v>105.65063472864904</v>
      </c>
      <c r="AE67">
        <f>'IDT-1'!E67</f>
        <v>0</v>
      </c>
      <c r="AF67" s="26"/>
      <c r="AG67">
        <f t="shared" si="2"/>
        <v>105.65063472864904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1.0970008568980292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102.86901220037286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0.93892491490398389</v>
      </c>
      <c r="AD68">
        <f t="shared" ref="AD68:AD98" si="4">SUM(B68:AB68,AI68:AR68)-AC68</f>
        <v>105.75708814236691</v>
      </c>
      <c r="AE68">
        <f>'IDT-1'!E68</f>
        <v>0</v>
      </c>
      <c r="AF68" s="26"/>
      <c r="AG68">
        <f t="shared" ref="AG68:AG98" si="5">SUM(AD68:AF68)+AT68</f>
        <v>105.75708814236691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1.0970008568980292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103.20380085391459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0.94187105505515101</v>
      </c>
      <c r="AD69">
        <f t="shared" si="4"/>
        <v>106.08893065575747</v>
      </c>
      <c r="AE69">
        <f>'IDT-1'!E69</f>
        <v>0</v>
      </c>
      <c r="AF69" s="26"/>
      <c r="AG69">
        <f t="shared" si="5"/>
        <v>106.08893065575747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1.0970008568980292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103.73603614639713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0.94655472562899734</v>
      </c>
      <c r="AD70">
        <f t="shared" si="4"/>
        <v>106.61648227766615</v>
      </c>
      <c r="AE70">
        <f>'IDT-1'!E70</f>
        <v>0</v>
      </c>
      <c r="AF70" s="26"/>
      <c r="AG70">
        <f t="shared" si="5"/>
        <v>106.61648227766615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1.1573513513513514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103.94538551733423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0.94892808444443322</v>
      </c>
      <c r="AD71">
        <f t="shared" si="4"/>
        <v>106.88380878424115</v>
      </c>
      <c r="AE71">
        <f>'IDT-1'!E71</f>
        <v>0</v>
      </c>
      <c r="AF71" s="26"/>
      <c r="AG71">
        <f t="shared" si="5"/>
        <v>106.88380878424115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1.1573513513513514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103.94538551733423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0.94892808444443322</v>
      </c>
      <c r="AD72">
        <f t="shared" si="4"/>
        <v>106.88380878424115</v>
      </c>
      <c r="AE72">
        <f>'IDT-1'!E72</f>
        <v>0</v>
      </c>
      <c r="AF72" s="26"/>
      <c r="AG72">
        <f t="shared" si="5"/>
        <v>106.88380878424115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1.2068108108108109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105.02566728931865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0.95886980728113935</v>
      </c>
      <c r="AD73">
        <f t="shared" si="4"/>
        <v>108.00360829284833</v>
      </c>
      <c r="AE73">
        <f>'IDT-1'!E73</f>
        <v>0</v>
      </c>
      <c r="AF73" s="26"/>
      <c r="AG73">
        <f t="shared" si="5"/>
        <v>108.00360829284833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1.2068108108108109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105.51602731205915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0.9631849754812557</v>
      </c>
      <c r="AD74">
        <f t="shared" si="4"/>
        <v>108.48965314738871</v>
      </c>
      <c r="AE74">
        <f>'IDT-1'!E74</f>
        <v>0</v>
      </c>
      <c r="AF74" s="26"/>
      <c r="AG74">
        <f t="shared" si="5"/>
        <v>108.48965314738871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1.2068108108108109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107.11426795724907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0.97724949315892706</v>
      </c>
      <c r="AD75">
        <f t="shared" si="4"/>
        <v>110.07382927490096</v>
      </c>
      <c r="AE75">
        <f>'IDT-1'!E75</f>
        <v>0</v>
      </c>
      <c r="AF75" s="26"/>
      <c r="AG75">
        <f t="shared" si="5"/>
        <v>110.07382927490096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1.2068108108108109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109.45013237744905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0.99780510005668688</v>
      </c>
      <c r="AD76">
        <f t="shared" si="4"/>
        <v>112.38913808820318</v>
      </c>
      <c r="AE76">
        <f>'IDT-1'!E76</f>
        <v>0</v>
      </c>
      <c r="AF76" s="26"/>
      <c r="AG76">
        <f t="shared" si="5"/>
        <v>112.38913808820318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1.0970008568980292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110.50984725527361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1.0061642633871104</v>
      </c>
      <c r="AD77">
        <f t="shared" si="4"/>
        <v>113.33068384878453</v>
      </c>
      <c r="AE77">
        <f>'IDT-1'!E77</f>
        <v>0</v>
      </c>
      <c r="AF77" s="26"/>
      <c r="AG77">
        <f t="shared" si="5"/>
        <v>113.33068384878453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1.0970008568980292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110.51034253397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1.0061686218396386</v>
      </c>
      <c r="AD78">
        <f t="shared" si="4"/>
        <v>113.33117476902839</v>
      </c>
      <c r="AE78">
        <f>'IDT-1'!E78</f>
        <v>0</v>
      </c>
      <c r="AF78" s="26"/>
      <c r="AG78">
        <f t="shared" si="5"/>
        <v>113.33117476902839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1.0970008568980292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110.26821065644748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1.0040378613174405</v>
      </c>
      <c r="AD79">
        <f t="shared" si="4"/>
        <v>113.09117365202806</v>
      </c>
      <c r="AE79">
        <f>'IDT-1'!E79</f>
        <v>0</v>
      </c>
      <c r="AF79" s="26"/>
      <c r="AG79">
        <f t="shared" si="5"/>
        <v>113.09117365202806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1.0970008568980292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109.38970640764748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0.99630702392800052</v>
      </c>
      <c r="AD80">
        <f t="shared" si="4"/>
        <v>112.22040024061751</v>
      </c>
      <c r="AE80">
        <f>'IDT-1'!E80</f>
        <v>0</v>
      </c>
      <c r="AF80" s="26"/>
      <c r="AG80">
        <f t="shared" si="5"/>
        <v>112.22040024061751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1.1566787003610108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106.97361302554748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0.97557056718799473</v>
      </c>
      <c r="AD81">
        <f t="shared" si="4"/>
        <v>109.88472115872048</v>
      </c>
      <c r="AE81">
        <f>'IDT-1'!E81</f>
        <v>0</v>
      </c>
      <c r="AF81" s="26"/>
      <c r="AG81">
        <f t="shared" si="5"/>
        <v>109.88472115872048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1.1566787003610108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105.60454504564747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0.96352276896487465</v>
      </c>
      <c r="AD82">
        <f t="shared" si="4"/>
        <v>108.52770097704359</v>
      </c>
      <c r="AE82">
        <f>'IDT-1'!E82</f>
        <v>0</v>
      </c>
      <c r="AF82" s="26"/>
      <c r="AG82">
        <f t="shared" si="5"/>
        <v>108.52770097704359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1.1566787003610108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104.20662459634748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0.95122106901103476</v>
      </c>
      <c r="AD83">
        <f t="shared" si="4"/>
        <v>107.14208222769744</v>
      </c>
      <c r="AE83">
        <f>'IDT-1'!E83</f>
        <v>0</v>
      </c>
      <c r="AF83" s="26"/>
      <c r="AG83">
        <f t="shared" si="5"/>
        <v>107.14208222769744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1.1566787003610108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103.83678876354747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0.94796651368239471</v>
      </c>
      <c r="AD84">
        <f t="shared" si="4"/>
        <v>106.77550095022609</v>
      </c>
      <c r="AE84">
        <f>'IDT-1'!E84</f>
        <v>0</v>
      </c>
      <c r="AF84" s="26"/>
      <c r="AG84">
        <f t="shared" si="5"/>
        <v>106.77550095022609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1.1566787003610108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103.4143932850475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0.94424943347159485</v>
      </c>
      <c r="AD85">
        <f t="shared" si="4"/>
        <v>106.3568225519369</v>
      </c>
      <c r="AE85">
        <f>'IDT-1'!E85</f>
        <v>0</v>
      </c>
      <c r="AF85" s="26"/>
      <c r="AG85">
        <f t="shared" si="5"/>
        <v>106.3568225519369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1.1566787003610108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102.66320425774747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0.93763897003135455</v>
      </c>
      <c r="AD86">
        <f t="shared" si="4"/>
        <v>105.61224398807711</v>
      </c>
      <c r="AE86">
        <f>'IDT-1'!E86</f>
        <v>0</v>
      </c>
      <c r="AF86" s="26"/>
      <c r="AG86">
        <f t="shared" si="5"/>
        <v>105.61224398807711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1.1566787003610108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102.67574147749033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0.93774929756509184</v>
      </c>
      <c r="AD87">
        <f t="shared" si="4"/>
        <v>105.62467088028625</v>
      </c>
      <c r="AE87">
        <f>'IDT-1'!E87</f>
        <v>0</v>
      </c>
      <c r="AF87" s="26"/>
      <c r="AG87">
        <f t="shared" si="5"/>
        <v>105.62467088028625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1.1566787003610108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102.15606623961099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0.93317615547175359</v>
      </c>
      <c r="AD88">
        <f t="shared" si="4"/>
        <v>105.10956878450024</v>
      </c>
      <c r="AE88">
        <f>'IDT-1'!E88</f>
        <v>0</v>
      </c>
      <c r="AF88" s="26"/>
      <c r="AG88">
        <f t="shared" si="5"/>
        <v>105.10956878450024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1.1566787003610108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102.060146555847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0.9323320622546305</v>
      </c>
      <c r="AD89">
        <f t="shared" si="4"/>
        <v>105.01449319395337</v>
      </c>
      <c r="AE89">
        <f>'IDT-1'!E89</f>
        <v>0</v>
      </c>
      <c r="AF89" s="26"/>
      <c r="AG89">
        <f t="shared" si="5"/>
        <v>105.01449319395337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1.1866666666666668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102.15776966895172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0.93345503975344191</v>
      </c>
      <c r="AD90">
        <f t="shared" si="4"/>
        <v>105.14098129586495</v>
      </c>
      <c r="AE90">
        <f>'IDT-1'!E90</f>
        <v>0</v>
      </c>
      <c r="AF90" s="26"/>
      <c r="AG90">
        <f t="shared" si="5"/>
        <v>105.14098129586495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1.1965555555555556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102.52990219536012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0.93681682820805801</v>
      </c>
      <c r="AD91">
        <f t="shared" si="4"/>
        <v>105.51964092270762</v>
      </c>
      <c r="AE91">
        <f>'IDT-1'!E91</f>
        <v>0</v>
      </c>
      <c r="AF91" s="26"/>
      <c r="AG91">
        <f t="shared" si="5"/>
        <v>105.51964092270762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1.1965555555555556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102.53995815282356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0.93690532063373622</v>
      </c>
      <c r="AD92">
        <f t="shared" si="4"/>
        <v>105.52960838774537</v>
      </c>
      <c r="AE92">
        <f>'IDT-1'!E92</f>
        <v>0</v>
      </c>
      <c r="AF92" s="26"/>
      <c r="AG92">
        <f t="shared" si="5"/>
        <v>105.52960838774537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1.1965555555555556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102.33818998094421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0.93512976072119791</v>
      </c>
      <c r="AD93">
        <f t="shared" si="4"/>
        <v>105.32961577577856</v>
      </c>
      <c r="AE93">
        <f>'IDT-1'!E93</f>
        <v>0</v>
      </c>
      <c r="AF93" s="26"/>
      <c r="AG93">
        <f t="shared" si="5"/>
        <v>105.32961577577856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1.1965555555555556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102.28861983630181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0.93469354344834477</v>
      </c>
      <c r="AD94">
        <f t="shared" si="4"/>
        <v>105.28048184840901</v>
      </c>
      <c r="AE94">
        <f>'IDT-1'!E94</f>
        <v>0</v>
      </c>
      <c r="AF94" s="26"/>
      <c r="AG94">
        <f t="shared" si="5"/>
        <v>105.28048184840901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1.1965555555555556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102.1249550477237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1.0220345685308108</v>
      </c>
      <c r="AD95">
        <f t="shared" si="4"/>
        <v>95.029476034748441</v>
      </c>
      <c r="AE95">
        <f>'IDT-1'!E95</f>
        <v>0</v>
      </c>
      <c r="AF95" s="26"/>
      <c r="AG95">
        <f t="shared" si="5"/>
        <v>95.029476034748441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1.1965555555555556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102.12087801465199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1.0219986906397796</v>
      </c>
      <c r="AD96">
        <f t="shared" si="4"/>
        <v>95.025434879567769</v>
      </c>
      <c r="AE96">
        <f>'IDT-1'!E96</f>
        <v>0</v>
      </c>
      <c r="AF96" s="26"/>
      <c r="AG96">
        <f t="shared" si="5"/>
        <v>95.025434879567769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1.1965555555555556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101.82875373283726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1.0194279969598099</v>
      </c>
      <c r="AD97">
        <f t="shared" si="4"/>
        <v>94.735881291433003</v>
      </c>
      <c r="AE97">
        <f>'IDT-1'!E97</f>
        <v>0</v>
      </c>
      <c r="AF97" s="26"/>
      <c r="AG97">
        <f t="shared" si="5"/>
        <v>94.735881291433003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1.1965555555555556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101.74110405444624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1.018656679789969</v>
      </c>
      <c r="AD98">
        <f t="shared" si="4"/>
        <v>94.649002930211822</v>
      </c>
      <c r="AE98">
        <f>'IDT-1'!E98</f>
        <v>0</v>
      </c>
      <c r="AF98" s="26"/>
      <c r="AG98">
        <f t="shared" si="5"/>
        <v>94.649002930211822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3.8542062285999407E-2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2.4847506999080919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2.4213150370262001E-2</v>
      </c>
      <c r="AD99">
        <f t="shared" si="6"/>
        <v>2.4033496118238302</v>
      </c>
      <c r="AE99">
        <f t="shared" si="6"/>
        <v>0</v>
      </c>
      <c r="AG99">
        <f t="shared" si="6"/>
        <v>2.4033496118238302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-0.16125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206</v>
      </c>
      <c r="C1" s="31">
        <v>45263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0">
        <v>45001.69427083333</v>
      </c>
    </row>
    <row r="2" spans="1:17">
      <c r="A2" s="31">
        <v>44997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44997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9.4951999999999995E-2</v>
      </c>
      <c r="AD3">
        <f>SUM(B3:AB3,AI3:AR3)-AC3</f>
        <v>10.695048</v>
      </c>
      <c r="AE3">
        <f>'IDT-1'!D3</f>
        <v>0</v>
      </c>
      <c r="AF3" s="26"/>
      <c r="AG3">
        <f>SUM(AD3:AF3)</f>
        <v>10.695048</v>
      </c>
      <c r="AI3" s="75">
        <f>PXIL!L3</f>
        <v>0</v>
      </c>
      <c r="AJ3" s="75">
        <f>PXIL!R3</f>
        <v>0</v>
      </c>
      <c r="AK3" s="75">
        <f>RTM_IEX!L3</f>
        <v>10.79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9.1520000000000004E-2</v>
      </c>
      <c r="AD4">
        <f t="shared" ref="AD4:AD67" si="1">SUM(B4:AB4,AI4:AR4)-AC4</f>
        <v>10.308480000000001</v>
      </c>
      <c r="AE4">
        <f>'IDT-1'!D4</f>
        <v>0</v>
      </c>
      <c r="AF4" s="26"/>
      <c r="AG4">
        <f t="shared" ref="AG4:AG67" si="2">SUM(AD4:AF4)</f>
        <v>10.308480000000001</v>
      </c>
      <c r="AI4" s="75">
        <f>PXIL!L4</f>
        <v>0</v>
      </c>
      <c r="AJ4" s="75">
        <f>PXIL!R4</f>
        <v>0</v>
      </c>
      <c r="AK4" s="75">
        <f>RTM_IEX!L4</f>
        <v>10.4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9.1520000000000004E-2</v>
      </c>
      <c r="AD5">
        <f t="shared" si="1"/>
        <v>10.308480000000001</v>
      </c>
      <c r="AE5">
        <f>'IDT-1'!D5</f>
        <v>0</v>
      </c>
      <c r="AF5" s="26"/>
      <c r="AG5">
        <f t="shared" si="2"/>
        <v>10.308480000000001</v>
      </c>
      <c r="AI5" s="75">
        <f>PXIL!L5</f>
        <v>0</v>
      </c>
      <c r="AJ5" s="75">
        <f>PXIL!R5</f>
        <v>0</v>
      </c>
      <c r="AK5" s="75">
        <f>RTM_IEX!L5</f>
        <v>10.4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9.1520000000000004E-2</v>
      </c>
      <c r="AD6">
        <f t="shared" si="1"/>
        <v>10.308480000000001</v>
      </c>
      <c r="AE6">
        <f>'IDT-1'!D6</f>
        <v>0</v>
      </c>
      <c r="AF6" s="26"/>
      <c r="AG6">
        <f t="shared" si="2"/>
        <v>10.308480000000001</v>
      </c>
      <c r="AI6" s="75">
        <f>PXIL!L6</f>
        <v>0</v>
      </c>
      <c r="AJ6" s="75">
        <f>PXIL!R6</f>
        <v>0</v>
      </c>
      <c r="AK6" s="75">
        <f>RTM_IEX!L6</f>
        <v>10.4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9.1520000000000004E-2</v>
      </c>
      <c r="AD7">
        <f t="shared" si="1"/>
        <v>10.308480000000001</v>
      </c>
      <c r="AE7">
        <f>'IDT-1'!D7</f>
        <v>0</v>
      </c>
      <c r="AF7" s="26"/>
      <c r="AG7">
        <f t="shared" si="2"/>
        <v>10.308480000000001</v>
      </c>
      <c r="AI7" s="75">
        <f>PXIL!L7</f>
        <v>0</v>
      </c>
      <c r="AJ7" s="75">
        <f>PXIL!R7</f>
        <v>0</v>
      </c>
      <c r="AK7" s="75">
        <f>RTM_IEX!L7</f>
        <v>10.4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9.1520000000000004E-2</v>
      </c>
      <c r="AD8">
        <f t="shared" si="1"/>
        <v>10.308480000000001</v>
      </c>
      <c r="AE8">
        <f>'IDT-1'!D8</f>
        <v>0</v>
      </c>
      <c r="AF8" s="26"/>
      <c r="AG8">
        <f t="shared" si="2"/>
        <v>10.308480000000001</v>
      </c>
      <c r="AI8" s="75">
        <f>PXIL!L8</f>
        <v>0</v>
      </c>
      <c r="AJ8" s="75">
        <f>PXIL!R8</f>
        <v>0</v>
      </c>
      <c r="AK8" s="75">
        <f>RTM_IEX!L8</f>
        <v>10.4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9.1520000000000004E-2</v>
      </c>
      <c r="AD9">
        <f t="shared" si="1"/>
        <v>10.308480000000001</v>
      </c>
      <c r="AE9">
        <f>'IDT-1'!D9</f>
        <v>0</v>
      </c>
      <c r="AF9" s="26"/>
      <c r="AG9">
        <f t="shared" si="2"/>
        <v>10.308480000000001</v>
      </c>
      <c r="AI9" s="75">
        <f>PXIL!L9</f>
        <v>0</v>
      </c>
      <c r="AJ9" s="75">
        <f>PXIL!R9</f>
        <v>0</v>
      </c>
      <c r="AK9" s="75">
        <f>RTM_IEX!L9</f>
        <v>10.4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9.1520000000000004E-2</v>
      </c>
      <c r="AD10">
        <f t="shared" si="1"/>
        <v>10.308480000000001</v>
      </c>
      <c r="AE10">
        <f>'IDT-1'!D10</f>
        <v>0</v>
      </c>
      <c r="AF10" s="26"/>
      <c r="AG10">
        <f t="shared" si="2"/>
        <v>10.308480000000001</v>
      </c>
      <c r="AI10" s="75">
        <f>PXIL!L10</f>
        <v>0</v>
      </c>
      <c r="AJ10" s="75">
        <f>PXIL!R10</f>
        <v>0</v>
      </c>
      <c r="AK10" s="75">
        <f>RTM_IEX!L10</f>
        <v>10.4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9.1520000000000004E-2</v>
      </c>
      <c r="AD11">
        <f t="shared" si="1"/>
        <v>10.308480000000001</v>
      </c>
      <c r="AE11">
        <f>'IDT-1'!D11</f>
        <v>0</v>
      </c>
      <c r="AF11" s="26"/>
      <c r="AG11">
        <f t="shared" si="2"/>
        <v>10.308480000000001</v>
      </c>
      <c r="AI11" s="75">
        <f>PXIL!L11</f>
        <v>0</v>
      </c>
      <c r="AJ11" s="75">
        <f>PXIL!R11</f>
        <v>0</v>
      </c>
      <c r="AK11" s="75">
        <f>RTM_IEX!L11</f>
        <v>10.4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9.1520000000000004E-2</v>
      </c>
      <c r="AD12">
        <f t="shared" si="1"/>
        <v>10.308480000000001</v>
      </c>
      <c r="AE12">
        <f>'IDT-1'!D12</f>
        <v>0</v>
      </c>
      <c r="AF12" s="26"/>
      <c r="AG12">
        <f t="shared" si="2"/>
        <v>10.308480000000001</v>
      </c>
      <c r="AI12" s="75">
        <f>PXIL!L12</f>
        <v>0</v>
      </c>
      <c r="AJ12" s="75">
        <f>PXIL!R12</f>
        <v>0</v>
      </c>
      <c r="AK12" s="75">
        <f>RTM_IEX!L12</f>
        <v>10.4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9.1520000000000004E-2</v>
      </c>
      <c r="AD13">
        <f t="shared" si="1"/>
        <v>10.308480000000001</v>
      </c>
      <c r="AE13">
        <f>'IDT-1'!D13</f>
        <v>0</v>
      </c>
      <c r="AF13" s="26"/>
      <c r="AG13">
        <f t="shared" si="2"/>
        <v>10.308480000000001</v>
      </c>
      <c r="AI13" s="75">
        <f>PXIL!L13</f>
        <v>0</v>
      </c>
      <c r="AJ13" s="75">
        <f>PXIL!R13</f>
        <v>0</v>
      </c>
      <c r="AK13" s="75">
        <f>RTM_IEX!L13</f>
        <v>10.4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9.1520000000000004E-2</v>
      </c>
      <c r="AD14">
        <f t="shared" si="1"/>
        <v>10.308480000000001</v>
      </c>
      <c r="AE14">
        <f>'IDT-1'!D14</f>
        <v>0</v>
      </c>
      <c r="AF14" s="26"/>
      <c r="AG14">
        <f t="shared" si="2"/>
        <v>10.308480000000001</v>
      </c>
      <c r="AI14" s="75">
        <f>PXIL!L14</f>
        <v>0</v>
      </c>
      <c r="AJ14" s="75">
        <f>PXIL!R14</f>
        <v>0</v>
      </c>
      <c r="AK14" s="75">
        <f>RTM_IEX!L14</f>
        <v>10.4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9.3280000000000002E-2</v>
      </c>
      <c r="AD15">
        <f t="shared" si="1"/>
        <v>10.50672</v>
      </c>
      <c r="AE15">
        <f>'IDT-1'!D15</f>
        <v>0</v>
      </c>
      <c r="AF15" s="26"/>
      <c r="AG15">
        <f t="shared" si="2"/>
        <v>10.50672</v>
      </c>
      <c r="AI15" s="75">
        <f>PXIL!L15</f>
        <v>0</v>
      </c>
      <c r="AJ15" s="75">
        <f>PXIL!R15</f>
        <v>0</v>
      </c>
      <c r="AK15" s="75">
        <f>RTM_IEX!L15</f>
        <v>10.6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9.3280000000000002E-2</v>
      </c>
      <c r="AD16">
        <f t="shared" si="1"/>
        <v>10.50672</v>
      </c>
      <c r="AE16">
        <f>'IDT-1'!D16</f>
        <v>0</v>
      </c>
      <c r="AF16" s="26"/>
      <c r="AG16">
        <f t="shared" si="2"/>
        <v>10.50672</v>
      </c>
      <c r="AI16" s="75">
        <f>PXIL!L16</f>
        <v>0</v>
      </c>
      <c r="AJ16" s="75">
        <f>PXIL!R16</f>
        <v>0</v>
      </c>
      <c r="AK16" s="75">
        <f>RTM_IEX!L16</f>
        <v>10.6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9.3280000000000002E-2</v>
      </c>
      <c r="AD17">
        <f t="shared" si="1"/>
        <v>10.50672</v>
      </c>
      <c r="AE17">
        <f>'IDT-1'!D17</f>
        <v>0</v>
      </c>
      <c r="AF17" s="26"/>
      <c r="AG17">
        <f t="shared" si="2"/>
        <v>10.50672</v>
      </c>
      <c r="AI17" s="75">
        <f>PXIL!L17</f>
        <v>0</v>
      </c>
      <c r="AJ17" s="75">
        <f>PXIL!R17</f>
        <v>0</v>
      </c>
      <c r="AK17" s="75">
        <f>RTM_IEX!L17</f>
        <v>10.6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9.4951999999999995E-2</v>
      </c>
      <c r="AD18">
        <f t="shared" si="1"/>
        <v>10.695048</v>
      </c>
      <c r="AE18">
        <f>'IDT-1'!D18</f>
        <v>0</v>
      </c>
      <c r="AF18" s="26"/>
      <c r="AG18">
        <f t="shared" si="2"/>
        <v>10.695048</v>
      </c>
      <c r="AI18" s="75">
        <f>PXIL!L18</f>
        <v>0</v>
      </c>
      <c r="AJ18" s="75">
        <f>PXIL!R18</f>
        <v>0</v>
      </c>
      <c r="AK18" s="75">
        <f>RTM_IEX!L18</f>
        <v>10.79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9.574400000000001E-2</v>
      </c>
      <c r="AD19">
        <f t="shared" si="1"/>
        <v>10.784256000000001</v>
      </c>
      <c r="AE19">
        <f>'IDT-1'!D19</f>
        <v>0</v>
      </c>
      <c r="AF19" s="26"/>
      <c r="AG19">
        <f t="shared" si="2"/>
        <v>10.784256000000001</v>
      </c>
      <c r="AI19" s="75">
        <f>PXIL!L19</f>
        <v>0</v>
      </c>
      <c r="AJ19" s="75">
        <f>PXIL!R19</f>
        <v>0</v>
      </c>
      <c r="AK19" s="75">
        <f>RTM_IEX!L19</f>
        <v>10.88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9.9176E-2</v>
      </c>
      <c r="AD20">
        <f t="shared" si="1"/>
        <v>11.170824</v>
      </c>
      <c r="AE20">
        <f>'IDT-1'!D20</f>
        <v>0</v>
      </c>
      <c r="AF20" s="26"/>
      <c r="AG20">
        <f t="shared" si="2"/>
        <v>11.170824</v>
      </c>
      <c r="AI20" s="75">
        <f>PXIL!L20</f>
        <v>0</v>
      </c>
      <c r="AJ20" s="75">
        <f>PXIL!R20</f>
        <v>0</v>
      </c>
      <c r="AK20" s="75">
        <f>RTM_IEX!L20</f>
        <v>11.27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0.10005600000000001</v>
      </c>
      <c r="AD21">
        <f t="shared" si="1"/>
        <v>11.269943999999999</v>
      </c>
      <c r="AE21">
        <f>'IDT-1'!D21</f>
        <v>0</v>
      </c>
      <c r="AF21" s="26"/>
      <c r="AG21">
        <f t="shared" si="2"/>
        <v>11.269943999999999</v>
      </c>
      <c r="AI21" s="75">
        <f>PXIL!L21</f>
        <v>0</v>
      </c>
      <c r="AJ21" s="75">
        <f>PXIL!R21</f>
        <v>0</v>
      </c>
      <c r="AK21" s="75">
        <f>RTM_IEX!L21</f>
        <v>11.37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0.10172800000000001</v>
      </c>
      <c r="AD22">
        <f t="shared" si="1"/>
        <v>11.458272000000001</v>
      </c>
      <c r="AE22">
        <f>'IDT-1'!D22</f>
        <v>0</v>
      </c>
      <c r="AF22" s="26"/>
      <c r="AG22">
        <f t="shared" si="2"/>
        <v>11.458272000000001</v>
      </c>
      <c r="AI22" s="75">
        <f>PXIL!L22</f>
        <v>0</v>
      </c>
      <c r="AJ22" s="75">
        <f>PXIL!R22</f>
        <v>0</v>
      </c>
      <c r="AK22" s="75">
        <f>RTM_IEX!L22</f>
        <v>11.56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0.10340000000000001</v>
      </c>
      <c r="AD23">
        <f t="shared" si="1"/>
        <v>11.646599999999999</v>
      </c>
      <c r="AE23">
        <f>'IDT-1'!D23</f>
        <v>0</v>
      </c>
      <c r="AF23" s="26"/>
      <c r="AG23">
        <f t="shared" si="2"/>
        <v>11.646599999999999</v>
      </c>
      <c r="AI23" s="75">
        <f>PXIL!L23</f>
        <v>0</v>
      </c>
      <c r="AJ23" s="75">
        <f>PXIL!R23</f>
        <v>0</v>
      </c>
      <c r="AK23" s="75">
        <f>RTM_IEX!L23</f>
        <v>11.75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0.108504</v>
      </c>
      <c r="AD24">
        <f t="shared" si="1"/>
        <v>12.221496</v>
      </c>
      <c r="AE24">
        <f>'IDT-1'!D24</f>
        <v>0</v>
      </c>
      <c r="AF24" s="26"/>
      <c r="AG24">
        <f t="shared" si="2"/>
        <v>12.221496</v>
      </c>
      <c r="AI24" s="75">
        <f>PXIL!L24</f>
        <v>0</v>
      </c>
      <c r="AJ24" s="75">
        <f>PXIL!R24</f>
        <v>0</v>
      </c>
      <c r="AK24" s="75">
        <f>RTM_IEX!L24</f>
        <v>12.33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0.11193600000000001</v>
      </c>
      <c r="AD25">
        <f t="shared" si="1"/>
        <v>12.608064000000001</v>
      </c>
      <c r="AE25">
        <f>'IDT-1'!D25</f>
        <v>0</v>
      </c>
      <c r="AF25" s="26"/>
      <c r="AG25">
        <f t="shared" si="2"/>
        <v>12.608064000000001</v>
      </c>
      <c r="AI25" s="75">
        <f>PXIL!L25</f>
        <v>0</v>
      </c>
      <c r="AJ25" s="75">
        <f>PXIL!R25</f>
        <v>0</v>
      </c>
      <c r="AK25" s="75">
        <f>RTM_IEX!L25</f>
        <v>12.72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0.120384</v>
      </c>
      <c r="AD26">
        <f t="shared" si="1"/>
        <v>13.559616</v>
      </c>
      <c r="AE26">
        <f>'IDT-1'!D26</f>
        <v>0</v>
      </c>
      <c r="AF26" s="26"/>
      <c r="AG26">
        <f t="shared" si="2"/>
        <v>13.559616</v>
      </c>
      <c r="AI26" s="75">
        <f>PXIL!L26</f>
        <v>0</v>
      </c>
      <c r="AJ26" s="75">
        <f>PXIL!R26</f>
        <v>0</v>
      </c>
      <c r="AK26" s="75">
        <f>RTM_IEX!L26</f>
        <v>13.68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0.128832</v>
      </c>
      <c r="AD27">
        <f t="shared" si="1"/>
        <v>14.511168000000001</v>
      </c>
      <c r="AE27">
        <f>'IDT-1'!D27</f>
        <v>0</v>
      </c>
      <c r="AF27" s="26"/>
      <c r="AG27">
        <f t="shared" si="2"/>
        <v>14.511168000000001</v>
      </c>
      <c r="AI27" s="75">
        <f>PXIL!L27</f>
        <v>0</v>
      </c>
      <c r="AJ27" s="75">
        <f>PXIL!R27</f>
        <v>0</v>
      </c>
      <c r="AK27" s="75">
        <f>RTM_IEX!L27</f>
        <v>14.64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0.131384</v>
      </c>
      <c r="AD28">
        <f t="shared" si="1"/>
        <v>14.798615999999999</v>
      </c>
      <c r="AE28">
        <f>'IDT-1'!D28</f>
        <v>0</v>
      </c>
      <c r="AF28" s="26"/>
      <c r="AG28">
        <f t="shared" si="2"/>
        <v>14.798615999999999</v>
      </c>
      <c r="AI28" s="75">
        <f>PXIL!L28</f>
        <v>0</v>
      </c>
      <c r="AJ28" s="75">
        <f>PXIL!R28</f>
        <v>0</v>
      </c>
      <c r="AK28" s="75">
        <f>RTM_IEX!L28</f>
        <v>14.93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0.13560800000000001</v>
      </c>
      <c r="AD29">
        <f t="shared" si="1"/>
        <v>15.274392000000001</v>
      </c>
      <c r="AE29">
        <f>'IDT-1'!D29</f>
        <v>0</v>
      </c>
      <c r="AF29" s="26"/>
      <c r="AG29">
        <f t="shared" si="2"/>
        <v>15.274392000000001</v>
      </c>
      <c r="AI29" s="75">
        <f>PXIL!L29</f>
        <v>0</v>
      </c>
      <c r="AJ29" s="75">
        <f>PXIL!R29</f>
        <v>0</v>
      </c>
      <c r="AK29" s="75">
        <f>RTM_IEX!L29</f>
        <v>15.41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0.148368</v>
      </c>
      <c r="AD30">
        <f t="shared" si="1"/>
        <v>16.711631999999998</v>
      </c>
      <c r="AE30">
        <f>'IDT-1'!D30</f>
        <v>0</v>
      </c>
      <c r="AF30" s="26"/>
      <c r="AG30">
        <f t="shared" si="2"/>
        <v>16.711631999999998</v>
      </c>
      <c r="AI30" s="75">
        <f>PXIL!L30</f>
        <v>0</v>
      </c>
      <c r="AJ30" s="75">
        <f>PXIL!R30</f>
        <v>0</v>
      </c>
      <c r="AK30" s="75">
        <f>RTM_IEX!L30</f>
        <v>16.86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0.15681600000000001</v>
      </c>
      <c r="AD31">
        <f t="shared" si="1"/>
        <v>17.663184000000001</v>
      </c>
      <c r="AE31">
        <f>'IDT-1'!D31</f>
        <v>0</v>
      </c>
      <c r="AF31" s="26"/>
      <c r="AG31">
        <f t="shared" si="2"/>
        <v>17.663184000000001</v>
      </c>
      <c r="AI31" s="75">
        <f>PXIL!L31</f>
        <v>0</v>
      </c>
      <c r="AJ31" s="75">
        <f>PXIL!R31</f>
        <v>0</v>
      </c>
      <c r="AK31" s="75">
        <f>RTM_IEX!L31</f>
        <v>17.82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0.167904</v>
      </c>
      <c r="AD32">
        <f t="shared" si="1"/>
        <v>18.912096000000002</v>
      </c>
      <c r="AE32">
        <f>'IDT-1'!D32</f>
        <v>0</v>
      </c>
      <c r="AF32" s="26"/>
      <c r="AG32">
        <f t="shared" si="2"/>
        <v>18.912096000000002</v>
      </c>
      <c r="AI32" s="75">
        <f>PXIL!L32</f>
        <v>0</v>
      </c>
      <c r="AJ32" s="75">
        <f>PXIL!R32</f>
        <v>0</v>
      </c>
      <c r="AK32" s="75">
        <f>RTM_IEX!L32</f>
        <v>18.98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0.39</v>
      </c>
      <c r="AB33" s="117">
        <f>-STOA!R33</f>
        <v>0</v>
      </c>
      <c r="AC33">
        <f t="shared" si="0"/>
        <v>0.17292000000000002</v>
      </c>
      <c r="AD33">
        <f t="shared" si="1"/>
        <v>19.477080000000001</v>
      </c>
      <c r="AE33">
        <f>'IDT-1'!D33</f>
        <v>0</v>
      </c>
      <c r="AF33" s="26"/>
      <c r="AG33">
        <f t="shared" si="2"/>
        <v>19.477080000000001</v>
      </c>
      <c r="AI33" s="75">
        <f>PXIL!L33</f>
        <v>0</v>
      </c>
      <c r="AJ33" s="75">
        <f>PXIL!R33</f>
        <v>0</v>
      </c>
      <c r="AK33" s="75">
        <f>RTM_IEX!L33</f>
        <v>19.260000000000002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0.82</v>
      </c>
      <c r="AB34" s="117">
        <f>-STOA!R34</f>
        <v>0</v>
      </c>
      <c r="AC34">
        <f t="shared" si="0"/>
        <v>0.17080800000000002</v>
      </c>
      <c r="AD34">
        <f t="shared" si="1"/>
        <v>19.239191999999999</v>
      </c>
      <c r="AE34">
        <f>'IDT-1'!D34</f>
        <v>0</v>
      </c>
      <c r="AF34" s="26"/>
      <c r="AG34">
        <f t="shared" si="2"/>
        <v>19.239191999999999</v>
      </c>
      <c r="AI34" s="75">
        <f>PXIL!L34</f>
        <v>0</v>
      </c>
      <c r="AJ34" s="75">
        <f>PXIL!R34</f>
        <v>0</v>
      </c>
      <c r="AK34" s="75">
        <f>RTM_IEX!L34</f>
        <v>18.59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1.1299999999999999</v>
      </c>
      <c r="AB35" s="117">
        <f>-STOA!R35</f>
        <v>0</v>
      </c>
      <c r="AC35">
        <f t="shared" si="0"/>
        <v>0.16843200000000003</v>
      </c>
      <c r="AD35">
        <f t="shared" si="1"/>
        <v>18.971568000000001</v>
      </c>
      <c r="AE35">
        <f>'IDT-1'!D35</f>
        <v>0</v>
      </c>
      <c r="AF35" s="26"/>
      <c r="AG35">
        <f t="shared" si="2"/>
        <v>18.971568000000001</v>
      </c>
      <c r="AI35" s="75">
        <f>PXIL!L35</f>
        <v>0</v>
      </c>
      <c r="AJ35" s="75">
        <f>PXIL!R35</f>
        <v>0</v>
      </c>
      <c r="AK35" s="75">
        <f>RTM_IEX!L35</f>
        <v>18.010000000000002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1.37</v>
      </c>
      <c r="AB36" s="117">
        <f>-STOA!R36</f>
        <v>0</v>
      </c>
      <c r="AC36">
        <f t="shared" si="0"/>
        <v>0.17309600000000003</v>
      </c>
      <c r="AD36">
        <f t="shared" si="1"/>
        <v>19.496904000000001</v>
      </c>
      <c r="AE36">
        <f>'IDT-1'!D36</f>
        <v>0</v>
      </c>
      <c r="AF36" s="26"/>
      <c r="AG36">
        <f t="shared" si="2"/>
        <v>19.496904000000001</v>
      </c>
      <c r="AI36" s="75">
        <f>PXIL!L36</f>
        <v>0</v>
      </c>
      <c r="AJ36" s="75">
        <f>PXIL!R36</f>
        <v>0</v>
      </c>
      <c r="AK36" s="75">
        <f>RTM_IEX!L36</f>
        <v>18.3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</v>
      </c>
      <c r="AB37" s="117">
        <f>-STOA!R37</f>
        <v>0</v>
      </c>
      <c r="AC37">
        <f t="shared" si="0"/>
        <v>0.17432800000000001</v>
      </c>
      <c r="AD37">
        <f t="shared" si="1"/>
        <v>19.635672000000003</v>
      </c>
      <c r="AE37">
        <f>'IDT-1'!D37</f>
        <v>0</v>
      </c>
      <c r="AF37" s="26"/>
      <c r="AG37">
        <f t="shared" si="2"/>
        <v>19.635672000000003</v>
      </c>
      <c r="AI37" s="75">
        <f>PXIL!L37</f>
        <v>0</v>
      </c>
      <c r="AJ37" s="75">
        <f>PXIL!R37</f>
        <v>0</v>
      </c>
      <c r="AK37" s="75">
        <f>RTM_IEX!L37</f>
        <v>18.010000000000002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2.3199999999999998</v>
      </c>
      <c r="AB38" s="117">
        <f>-STOA!R38</f>
        <v>0</v>
      </c>
      <c r="AC38">
        <f t="shared" si="0"/>
        <v>0.17124800000000001</v>
      </c>
      <c r="AD38">
        <f t="shared" si="1"/>
        <v>19.288752000000002</v>
      </c>
      <c r="AE38">
        <f>'IDT-1'!D38</f>
        <v>0</v>
      </c>
      <c r="AF38" s="26"/>
      <c r="AG38">
        <f t="shared" si="2"/>
        <v>19.288752000000002</v>
      </c>
      <c r="AI38" s="75">
        <f>PXIL!L38</f>
        <v>0</v>
      </c>
      <c r="AJ38" s="75">
        <f>PXIL!R38</f>
        <v>0</v>
      </c>
      <c r="AK38" s="75">
        <f>RTM_IEX!L38</f>
        <v>17.14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2.93</v>
      </c>
      <c r="AB39" s="117">
        <f>-STOA!R39</f>
        <v>0</v>
      </c>
      <c r="AC39">
        <f t="shared" si="0"/>
        <v>0.16984000000000002</v>
      </c>
      <c r="AD39">
        <f t="shared" si="1"/>
        <v>19.13016</v>
      </c>
      <c r="AE39">
        <f>'IDT-1'!D39</f>
        <v>0</v>
      </c>
      <c r="AF39" s="26"/>
      <c r="AG39">
        <f t="shared" si="2"/>
        <v>19.13016</v>
      </c>
      <c r="AI39" s="75">
        <f>PXIL!L39</f>
        <v>0</v>
      </c>
      <c r="AJ39" s="75">
        <f>PXIL!R39</f>
        <v>0</v>
      </c>
      <c r="AK39" s="75">
        <f>RTM_IEX!L39</f>
        <v>16.37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3.18</v>
      </c>
      <c r="AB40" s="117">
        <f>-STOA!R40</f>
        <v>0</v>
      </c>
      <c r="AC40">
        <f t="shared" si="0"/>
        <v>0.15769600000000003</v>
      </c>
      <c r="AD40">
        <f t="shared" si="1"/>
        <v>17.762304</v>
      </c>
      <c r="AE40">
        <f>'IDT-1'!D40</f>
        <v>0</v>
      </c>
      <c r="AF40" s="26"/>
      <c r="AG40">
        <f t="shared" si="2"/>
        <v>17.762304</v>
      </c>
      <c r="AI40" s="75">
        <f>PXIL!L40</f>
        <v>0</v>
      </c>
      <c r="AJ40" s="75">
        <f>PXIL!R40</f>
        <v>0</v>
      </c>
      <c r="AK40" s="75">
        <f>RTM_IEX!L40</f>
        <v>14.74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3.37</v>
      </c>
      <c r="AB41" s="117">
        <f>-STOA!R41</f>
        <v>0</v>
      </c>
      <c r="AC41">
        <f t="shared" si="0"/>
        <v>0.155144</v>
      </c>
      <c r="AD41">
        <f t="shared" si="1"/>
        <v>17.474855999999999</v>
      </c>
      <c r="AE41">
        <f>'IDT-1'!D41</f>
        <v>0</v>
      </c>
      <c r="AF41" s="26"/>
      <c r="AG41">
        <f t="shared" si="2"/>
        <v>17.474855999999999</v>
      </c>
      <c r="AI41" s="75">
        <f>PXIL!L41</f>
        <v>0</v>
      </c>
      <c r="AJ41" s="75">
        <f>PXIL!R41</f>
        <v>0</v>
      </c>
      <c r="AK41" s="75">
        <f>RTM_IEX!L41</f>
        <v>14.26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3.85</v>
      </c>
      <c r="AB42" s="117">
        <f>-STOA!R42</f>
        <v>0</v>
      </c>
      <c r="AC42">
        <f t="shared" si="0"/>
        <v>0.15681600000000001</v>
      </c>
      <c r="AD42">
        <f t="shared" si="1"/>
        <v>17.663184000000001</v>
      </c>
      <c r="AE42">
        <f>'IDT-1'!D42</f>
        <v>0</v>
      </c>
      <c r="AF42" s="26"/>
      <c r="AG42">
        <f t="shared" si="2"/>
        <v>17.663184000000001</v>
      </c>
      <c r="AI42" s="75">
        <f>PXIL!L42</f>
        <v>0</v>
      </c>
      <c r="AJ42" s="75">
        <f>PXIL!R42</f>
        <v>0</v>
      </c>
      <c r="AK42" s="75">
        <f>RTM_IEX!L42</f>
        <v>13.97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4.33</v>
      </c>
      <c r="AB43" s="117">
        <f>-STOA!R43</f>
        <v>0</v>
      </c>
      <c r="AC43">
        <f t="shared" si="0"/>
        <v>0.155056</v>
      </c>
      <c r="AD43">
        <f t="shared" si="1"/>
        <v>17.464943999999999</v>
      </c>
      <c r="AE43">
        <f>'IDT-1'!D43</f>
        <v>0</v>
      </c>
      <c r="AF43" s="26"/>
      <c r="AG43">
        <f t="shared" si="2"/>
        <v>17.464943999999999</v>
      </c>
      <c r="AI43" s="75">
        <f>PXIL!L43</f>
        <v>0</v>
      </c>
      <c r="AJ43" s="75">
        <f>PXIL!R43</f>
        <v>0</v>
      </c>
      <c r="AK43" s="75">
        <f>RTM_IEX!L43</f>
        <v>13.29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4.62</v>
      </c>
      <c r="AB44" s="117">
        <f>-STOA!R44</f>
        <v>0</v>
      </c>
      <c r="AC44">
        <f t="shared" si="0"/>
        <v>0.15338400000000002</v>
      </c>
      <c r="AD44">
        <f t="shared" si="1"/>
        <v>17.276616000000001</v>
      </c>
      <c r="AE44">
        <f>'IDT-1'!D44</f>
        <v>0</v>
      </c>
      <c r="AF44" s="26"/>
      <c r="AG44">
        <f t="shared" si="2"/>
        <v>17.276616000000001</v>
      </c>
      <c r="AI44" s="75">
        <f>PXIL!L44</f>
        <v>0</v>
      </c>
      <c r="AJ44" s="75">
        <f>PXIL!R44</f>
        <v>0</v>
      </c>
      <c r="AK44" s="75">
        <f>RTM_IEX!L44</f>
        <v>12.81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4.7699999999999996</v>
      </c>
      <c r="AB45" s="117">
        <f>-STOA!R45</f>
        <v>0</v>
      </c>
      <c r="AC45">
        <f t="shared" si="0"/>
        <v>0.15382400000000002</v>
      </c>
      <c r="AD45">
        <f t="shared" si="1"/>
        <v>17.326176</v>
      </c>
      <c r="AE45">
        <f>'IDT-1'!D45</f>
        <v>0</v>
      </c>
      <c r="AF45" s="26"/>
      <c r="AG45">
        <f t="shared" si="2"/>
        <v>17.326176</v>
      </c>
      <c r="AI45" s="75">
        <f>PXIL!L45</f>
        <v>0</v>
      </c>
      <c r="AJ45" s="75">
        <f>PXIL!R45</f>
        <v>0</v>
      </c>
      <c r="AK45" s="75">
        <f>RTM_IEX!L45</f>
        <v>12.71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4.91</v>
      </c>
      <c r="AB46" s="117">
        <f>-STOA!R46</f>
        <v>0</v>
      </c>
      <c r="AC46">
        <f t="shared" si="0"/>
        <v>0.15083200000000002</v>
      </c>
      <c r="AD46">
        <f t="shared" si="1"/>
        <v>16.989167999999999</v>
      </c>
      <c r="AE46">
        <f>'IDT-1'!D46</f>
        <v>0</v>
      </c>
      <c r="AF46" s="26"/>
      <c r="AG46">
        <f t="shared" si="2"/>
        <v>16.989167999999999</v>
      </c>
      <c r="AI46" s="75">
        <f>PXIL!L46</f>
        <v>0</v>
      </c>
      <c r="AJ46" s="75">
        <f>PXIL!R46</f>
        <v>0</v>
      </c>
      <c r="AK46" s="75">
        <f>RTM_IEX!L46</f>
        <v>12.23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5.01</v>
      </c>
      <c r="AB47" s="117">
        <f>-STOA!R47</f>
        <v>0</v>
      </c>
      <c r="AC47">
        <f t="shared" si="0"/>
        <v>0.14493600000000001</v>
      </c>
      <c r="AD47">
        <f t="shared" si="1"/>
        <v>16.325063999999998</v>
      </c>
      <c r="AE47">
        <f>'IDT-1'!D47</f>
        <v>0</v>
      </c>
      <c r="AF47" s="26"/>
      <c r="AG47">
        <f t="shared" si="2"/>
        <v>16.325063999999998</v>
      </c>
      <c r="AI47" s="75">
        <f>PXIL!L47</f>
        <v>0</v>
      </c>
      <c r="AJ47" s="75">
        <f>PXIL!R47</f>
        <v>0</v>
      </c>
      <c r="AK47" s="75">
        <f>RTM_IEX!L47</f>
        <v>11.46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5.15</v>
      </c>
      <c r="AB48" s="117">
        <f>-STOA!R48</f>
        <v>0</v>
      </c>
      <c r="AC48">
        <f t="shared" si="0"/>
        <v>0.14282400000000001</v>
      </c>
      <c r="AD48">
        <f t="shared" si="1"/>
        <v>16.087175999999999</v>
      </c>
      <c r="AE48">
        <f>'IDT-1'!D48</f>
        <v>0</v>
      </c>
      <c r="AF48" s="26"/>
      <c r="AG48">
        <f t="shared" si="2"/>
        <v>16.087175999999999</v>
      </c>
      <c r="AI48" s="75">
        <f>PXIL!L48</f>
        <v>0</v>
      </c>
      <c r="AJ48" s="75">
        <f>PXIL!R48</f>
        <v>0</v>
      </c>
      <c r="AK48" s="75">
        <f>RTM_IEX!L48</f>
        <v>11.08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5.3</v>
      </c>
      <c r="AB49" s="117">
        <f>-STOA!R49</f>
        <v>0</v>
      </c>
      <c r="AC49">
        <f t="shared" si="0"/>
        <v>0.133936</v>
      </c>
      <c r="AD49">
        <f t="shared" si="1"/>
        <v>15.086063999999999</v>
      </c>
      <c r="AE49">
        <f>'IDT-1'!D49</f>
        <v>0</v>
      </c>
      <c r="AF49" s="26"/>
      <c r="AG49">
        <f t="shared" si="2"/>
        <v>15.086063999999999</v>
      </c>
      <c r="AI49" s="75">
        <f>PXIL!L49</f>
        <v>0</v>
      </c>
      <c r="AJ49" s="75">
        <f>PXIL!R49</f>
        <v>0</v>
      </c>
      <c r="AK49" s="75">
        <f>RTM_IEX!L49</f>
        <v>9.92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5.39</v>
      </c>
      <c r="AB50" s="117">
        <f>-STOA!R50</f>
        <v>0</v>
      </c>
      <c r="AC50">
        <f t="shared" si="0"/>
        <v>0.12962400000000002</v>
      </c>
      <c r="AD50">
        <f t="shared" si="1"/>
        <v>14.600376000000001</v>
      </c>
      <c r="AE50">
        <f>'IDT-1'!D50</f>
        <v>0</v>
      </c>
      <c r="AF50" s="26"/>
      <c r="AG50">
        <f t="shared" si="2"/>
        <v>14.600376000000001</v>
      </c>
      <c r="AI50" s="75">
        <f>PXIL!L50</f>
        <v>0</v>
      </c>
      <c r="AJ50" s="75">
        <f>PXIL!R50</f>
        <v>0</v>
      </c>
      <c r="AK50" s="75">
        <f>RTM_IEX!L50</f>
        <v>9.34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5.54</v>
      </c>
      <c r="AB51" s="117">
        <f>-STOA!R51</f>
        <v>0</v>
      </c>
      <c r="AC51">
        <f t="shared" si="0"/>
        <v>0.12760000000000002</v>
      </c>
      <c r="AD51">
        <f t="shared" si="1"/>
        <v>14.372400000000001</v>
      </c>
      <c r="AE51">
        <f>'IDT-1'!D51</f>
        <v>0</v>
      </c>
      <c r="AF51" s="26"/>
      <c r="AG51">
        <f t="shared" si="2"/>
        <v>14.372400000000001</v>
      </c>
      <c r="AI51" s="75">
        <f>PXIL!L51</f>
        <v>0</v>
      </c>
      <c r="AJ51" s="75">
        <f>PXIL!R51</f>
        <v>0</v>
      </c>
      <c r="AK51" s="75">
        <f>RTM_IEX!L51</f>
        <v>8.9600000000000009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5.58</v>
      </c>
      <c r="AB52" s="117">
        <f>-STOA!R52</f>
        <v>0</v>
      </c>
      <c r="AC52">
        <f t="shared" si="0"/>
        <v>0.11941599999999999</v>
      </c>
      <c r="AD52">
        <f t="shared" si="1"/>
        <v>13.450584000000001</v>
      </c>
      <c r="AE52">
        <f>'IDT-1'!D52</f>
        <v>0</v>
      </c>
      <c r="AF52" s="26"/>
      <c r="AG52">
        <f t="shared" si="2"/>
        <v>13.450584000000001</v>
      </c>
      <c r="AI52" s="75">
        <f>PXIL!L52</f>
        <v>0</v>
      </c>
      <c r="AJ52" s="75">
        <f>PXIL!R52</f>
        <v>0</v>
      </c>
      <c r="AK52" s="75">
        <f>RTM_IEX!L52</f>
        <v>7.99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5.97</v>
      </c>
      <c r="AB53" s="117">
        <f>-STOA!R53</f>
        <v>0</v>
      </c>
      <c r="AC53">
        <f t="shared" si="0"/>
        <v>0.122848</v>
      </c>
      <c r="AD53">
        <f t="shared" si="1"/>
        <v>13.837152000000001</v>
      </c>
      <c r="AE53">
        <f>'IDT-1'!D53</f>
        <v>0</v>
      </c>
      <c r="AF53" s="26"/>
      <c r="AG53">
        <f t="shared" si="2"/>
        <v>13.837152000000001</v>
      </c>
      <c r="AI53" s="75">
        <f>PXIL!L53</f>
        <v>0</v>
      </c>
      <c r="AJ53" s="75">
        <f>PXIL!R53</f>
        <v>0</v>
      </c>
      <c r="AK53" s="75">
        <f>RTM_IEX!L53</f>
        <v>7.99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6.07</v>
      </c>
      <c r="AB54" s="117">
        <f>-STOA!R54</f>
        <v>0</v>
      </c>
      <c r="AC54">
        <f t="shared" si="0"/>
        <v>0.11528000000000002</v>
      </c>
      <c r="AD54">
        <f t="shared" si="1"/>
        <v>12.984720000000001</v>
      </c>
      <c r="AE54">
        <f>'IDT-1'!D54</f>
        <v>0</v>
      </c>
      <c r="AF54" s="26"/>
      <c r="AG54">
        <f t="shared" si="2"/>
        <v>12.984720000000001</v>
      </c>
      <c r="AI54" s="75">
        <f>PXIL!L54</f>
        <v>0</v>
      </c>
      <c r="AJ54" s="75">
        <f>PXIL!R54</f>
        <v>0</v>
      </c>
      <c r="AK54" s="75">
        <f>RTM_IEX!L54</f>
        <v>7.03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6.07</v>
      </c>
      <c r="AB55" s="117">
        <f>-STOA!R55</f>
        <v>0</v>
      </c>
      <c r="AC55">
        <f t="shared" si="0"/>
        <v>0.10938400000000001</v>
      </c>
      <c r="AD55">
        <f t="shared" si="1"/>
        <v>12.320615999999999</v>
      </c>
      <c r="AE55">
        <f>'IDT-1'!D55</f>
        <v>0</v>
      </c>
      <c r="AF55" s="26"/>
      <c r="AG55">
        <f t="shared" si="2"/>
        <v>12.320615999999999</v>
      </c>
      <c r="AI55" s="75">
        <f>PXIL!L55</f>
        <v>0</v>
      </c>
      <c r="AJ55" s="75">
        <f>PXIL!R55</f>
        <v>0</v>
      </c>
      <c r="AK55" s="75">
        <f>RTM_IEX!L55</f>
        <v>6.36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6.07</v>
      </c>
      <c r="AB56" s="117">
        <f>-STOA!R56</f>
        <v>0</v>
      </c>
      <c r="AC56">
        <f t="shared" si="0"/>
        <v>0.10683200000000001</v>
      </c>
      <c r="AD56">
        <f t="shared" si="1"/>
        <v>12.033168</v>
      </c>
      <c r="AE56">
        <f>'IDT-1'!D56</f>
        <v>0</v>
      </c>
      <c r="AF56" s="26"/>
      <c r="AG56">
        <f t="shared" si="2"/>
        <v>12.033168</v>
      </c>
      <c r="AI56" s="75">
        <f>PXIL!L56</f>
        <v>0</v>
      </c>
      <c r="AJ56" s="75">
        <f>PXIL!R56</f>
        <v>0</v>
      </c>
      <c r="AK56" s="75">
        <f>RTM_IEX!L56</f>
        <v>6.07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6.07</v>
      </c>
      <c r="AB57" s="117">
        <f>-STOA!R57</f>
        <v>0</v>
      </c>
      <c r="AC57">
        <f t="shared" si="0"/>
        <v>0.10172800000000001</v>
      </c>
      <c r="AD57">
        <f t="shared" si="1"/>
        <v>11.458272000000001</v>
      </c>
      <c r="AE57">
        <f>'IDT-1'!D57</f>
        <v>0</v>
      </c>
      <c r="AF57" s="26"/>
      <c r="AG57">
        <f t="shared" si="2"/>
        <v>11.458272000000001</v>
      </c>
      <c r="AI57" s="75">
        <f>PXIL!L57</f>
        <v>0</v>
      </c>
      <c r="AJ57" s="75">
        <f>PXIL!R57</f>
        <v>0</v>
      </c>
      <c r="AK57" s="75">
        <f>RTM_IEX!L57</f>
        <v>5.49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5.68</v>
      </c>
      <c r="AB58" s="117">
        <f>-STOA!R58</f>
        <v>0</v>
      </c>
      <c r="AC58">
        <f t="shared" si="0"/>
        <v>9.240000000000001E-2</v>
      </c>
      <c r="AD58">
        <f t="shared" si="1"/>
        <v>10.4076</v>
      </c>
      <c r="AE58">
        <f>'IDT-1'!D58</f>
        <v>0</v>
      </c>
      <c r="AF58" s="26"/>
      <c r="AG58">
        <f t="shared" si="2"/>
        <v>10.4076</v>
      </c>
      <c r="AI58" s="75">
        <f>PXIL!L58</f>
        <v>0</v>
      </c>
      <c r="AJ58" s="75">
        <f>PXIL!R58</f>
        <v>0</v>
      </c>
      <c r="AK58" s="75">
        <f>RTM_IEX!L58</f>
        <v>4.82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5.59</v>
      </c>
      <c r="AB59" s="117">
        <f>-STOA!R59</f>
        <v>0</v>
      </c>
      <c r="AC59">
        <f t="shared" si="0"/>
        <v>9.1607999999999995E-2</v>
      </c>
      <c r="AD59">
        <f t="shared" si="1"/>
        <v>10.318391999999999</v>
      </c>
      <c r="AE59">
        <f>'IDT-1'!D59</f>
        <v>0</v>
      </c>
      <c r="AF59" s="26"/>
      <c r="AG59">
        <f t="shared" si="2"/>
        <v>10.318391999999999</v>
      </c>
      <c r="AI59" s="75">
        <f>PXIL!L59</f>
        <v>0</v>
      </c>
      <c r="AJ59" s="75">
        <f>PXIL!R59</f>
        <v>0</v>
      </c>
      <c r="AK59" s="75">
        <f>RTM_IEX!L59</f>
        <v>4.82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5.0999999999999996</v>
      </c>
      <c r="AB60" s="117">
        <f>-STOA!R60</f>
        <v>0</v>
      </c>
      <c r="AC60">
        <f t="shared" si="0"/>
        <v>8.7295999999999999E-2</v>
      </c>
      <c r="AD60">
        <f t="shared" si="1"/>
        <v>9.8327039999999997</v>
      </c>
      <c r="AE60">
        <f>'IDT-1'!D60</f>
        <v>0</v>
      </c>
      <c r="AF60" s="26"/>
      <c r="AG60">
        <f t="shared" si="2"/>
        <v>9.8327039999999997</v>
      </c>
      <c r="AI60" s="75">
        <f>PXIL!L60</f>
        <v>0</v>
      </c>
      <c r="AJ60" s="75">
        <f>PXIL!R60</f>
        <v>0</v>
      </c>
      <c r="AK60" s="75">
        <f>RTM_IEX!L60</f>
        <v>4.82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4.82</v>
      </c>
      <c r="AB61" s="117">
        <f>-STOA!R61</f>
        <v>0</v>
      </c>
      <c r="AC61">
        <f t="shared" si="0"/>
        <v>8.9055999999999996E-2</v>
      </c>
      <c r="AD61">
        <f t="shared" si="1"/>
        <v>10.030944000000002</v>
      </c>
      <c r="AE61">
        <f>'IDT-1'!D61</f>
        <v>0</v>
      </c>
      <c r="AF61" s="26"/>
      <c r="AG61">
        <f t="shared" si="2"/>
        <v>10.030944000000002</v>
      </c>
      <c r="AI61" s="75">
        <f>PXIL!L61</f>
        <v>0</v>
      </c>
      <c r="AJ61" s="75">
        <f>PXIL!R61</f>
        <v>0</v>
      </c>
      <c r="AK61" s="75">
        <f>RTM_IEX!L61</f>
        <v>5.3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4.53</v>
      </c>
      <c r="AB62" s="117">
        <f>-STOA!R62</f>
        <v>0</v>
      </c>
      <c r="AC62">
        <f t="shared" si="0"/>
        <v>8.8176000000000004E-2</v>
      </c>
      <c r="AD62">
        <f t="shared" si="1"/>
        <v>9.9318239999999989</v>
      </c>
      <c r="AE62">
        <f>'IDT-1'!D62</f>
        <v>0</v>
      </c>
      <c r="AF62" s="26"/>
      <c r="AG62">
        <f t="shared" si="2"/>
        <v>9.9318239999999989</v>
      </c>
      <c r="AI62" s="75">
        <f>PXIL!L62</f>
        <v>0</v>
      </c>
      <c r="AJ62" s="75">
        <f>PXIL!R62</f>
        <v>0</v>
      </c>
      <c r="AK62" s="75">
        <f>RTM_IEX!L62</f>
        <v>5.49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4.33</v>
      </c>
      <c r="AB63" s="117">
        <f>-STOA!R63</f>
        <v>0</v>
      </c>
      <c r="AC63">
        <f t="shared" si="0"/>
        <v>8.6416000000000021E-2</v>
      </c>
      <c r="AD63">
        <f t="shared" si="1"/>
        <v>9.7335840000000005</v>
      </c>
      <c r="AE63">
        <f>'IDT-1'!D63</f>
        <v>0</v>
      </c>
      <c r="AF63" s="26"/>
      <c r="AG63">
        <f t="shared" si="2"/>
        <v>9.7335840000000005</v>
      </c>
      <c r="AI63" s="75">
        <f>PXIL!L63</f>
        <v>0</v>
      </c>
      <c r="AJ63" s="75">
        <f>PXIL!R63</f>
        <v>0</v>
      </c>
      <c r="AK63" s="75">
        <f>RTM_IEX!L63</f>
        <v>5.49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4.05</v>
      </c>
      <c r="AB64" s="117">
        <f>-STOA!R64</f>
        <v>0</v>
      </c>
      <c r="AC64">
        <f t="shared" si="0"/>
        <v>8.6503999999999998E-2</v>
      </c>
      <c r="AD64">
        <f t="shared" si="1"/>
        <v>9.7434960000000004</v>
      </c>
      <c r="AE64">
        <f>'IDT-1'!D64</f>
        <v>0</v>
      </c>
      <c r="AF64" s="26"/>
      <c r="AG64">
        <f t="shared" si="2"/>
        <v>9.7434960000000004</v>
      </c>
      <c r="AI64" s="75">
        <f>PXIL!L64</f>
        <v>0</v>
      </c>
      <c r="AJ64" s="75">
        <f>PXIL!R64</f>
        <v>0</v>
      </c>
      <c r="AK64" s="75">
        <f>RTM_IEX!L64</f>
        <v>5.78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3.85</v>
      </c>
      <c r="AB65" s="117">
        <f>-STOA!R65</f>
        <v>0</v>
      </c>
      <c r="AC65">
        <f t="shared" si="0"/>
        <v>9.3191999999999997E-2</v>
      </c>
      <c r="AD65">
        <f t="shared" si="1"/>
        <v>10.496808</v>
      </c>
      <c r="AE65">
        <f>'IDT-1'!D65</f>
        <v>0</v>
      </c>
      <c r="AF65" s="26"/>
      <c r="AG65">
        <f t="shared" si="2"/>
        <v>10.496808</v>
      </c>
      <c r="AI65" s="75">
        <f>PXIL!L65</f>
        <v>0</v>
      </c>
      <c r="AJ65" s="75">
        <f>PXIL!R65</f>
        <v>0</v>
      </c>
      <c r="AK65" s="75">
        <f>RTM_IEX!L65</f>
        <v>6.74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3.37</v>
      </c>
      <c r="AB66" s="117">
        <f>-STOA!R66</f>
        <v>0</v>
      </c>
      <c r="AC66">
        <f t="shared" si="0"/>
        <v>9.7504000000000007E-2</v>
      </c>
      <c r="AD66">
        <f t="shared" si="1"/>
        <v>10.982495999999999</v>
      </c>
      <c r="AE66">
        <f>'IDT-1'!D66</f>
        <v>0</v>
      </c>
      <c r="AF66" s="26"/>
      <c r="AG66">
        <f t="shared" si="2"/>
        <v>10.982495999999999</v>
      </c>
      <c r="AI66" s="75">
        <f>PXIL!L66</f>
        <v>0</v>
      </c>
      <c r="AJ66" s="75">
        <f>PXIL!R66</f>
        <v>0</v>
      </c>
      <c r="AK66" s="75">
        <f>RTM_IEX!L66</f>
        <v>7.71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3.08</v>
      </c>
      <c r="AB67" s="117">
        <f>-STOA!R67</f>
        <v>0</v>
      </c>
      <c r="AC67">
        <f t="shared" si="0"/>
        <v>9.4952000000000009E-2</v>
      </c>
      <c r="AD67">
        <f t="shared" si="1"/>
        <v>10.695048</v>
      </c>
      <c r="AE67">
        <f>'IDT-1'!D67</f>
        <v>0</v>
      </c>
      <c r="AF67" s="26"/>
      <c r="AG67">
        <f t="shared" si="2"/>
        <v>10.695048</v>
      </c>
      <c r="AI67" s="75">
        <f>PXIL!L67</f>
        <v>0</v>
      </c>
      <c r="AJ67" s="75">
        <f>PXIL!R67</f>
        <v>0</v>
      </c>
      <c r="AK67" s="75">
        <f>RTM_IEX!L67</f>
        <v>7.71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0.10172800000000001</v>
      </c>
      <c r="AD68">
        <f t="shared" ref="AD68:AD98" si="4">SUM(B68:AB68,AI68:AR68)-AC68</f>
        <v>11.458272000000001</v>
      </c>
      <c r="AE68">
        <f>'IDT-1'!D68</f>
        <v>0</v>
      </c>
      <c r="AF68" s="26"/>
      <c r="AG68">
        <f t="shared" ref="AG68:AG98" si="5">SUM(AD68:AF68)</f>
        <v>11.458272000000001</v>
      </c>
      <c r="AI68" s="75">
        <f>PXIL!L68</f>
        <v>0</v>
      </c>
      <c r="AJ68" s="75">
        <f>PXIL!R68</f>
        <v>0</v>
      </c>
      <c r="AK68" s="75">
        <f>RTM_IEX!L68</f>
        <v>8.67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2.0699999999999998</v>
      </c>
      <c r="AB69" s="117">
        <f>-STOA!R69</f>
        <v>0</v>
      </c>
      <c r="AC69">
        <f t="shared" si="3"/>
        <v>0.10296000000000001</v>
      </c>
      <c r="AD69">
        <f t="shared" si="4"/>
        <v>11.597040000000002</v>
      </c>
      <c r="AE69">
        <f>'IDT-1'!D69</f>
        <v>0</v>
      </c>
      <c r="AF69" s="26"/>
      <c r="AG69">
        <f t="shared" si="5"/>
        <v>11.597040000000002</v>
      </c>
      <c r="AI69" s="75">
        <f>PXIL!L69</f>
        <v>0</v>
      </c>
      <c r="AJ69" s="75">
        <f>PXIL!R69</f>
        <v>0</v>
      </c>
      <c r="AK69" s="75">
        <f>RTM_IEX!L69</f>
        <v>9.6300000000000008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1.1299999999999999</v>
      </c>
      <c r="AB70" s="117">
        <f>-STOA!R70</f>
        <v>0</v>
      </c>
      <c r="AC70">
        <f t="shared" si="3"/>
        <v>0.103224</v>
      </c>
      <c r="AD70">
        <f t="shared" si="4"/>
        <v>11.626776</v>
      </c>
      <c r="AE70">
        <f>'IDT-1'!D70</f>
        <v>0</v>
      </c>
      <c r="AF70" s="26"/>
      <c r="AG70">
        <f t="shared" si="5"/>
        <v>11.626776</v>
      </c>
      <c r="AI70" s="75">
        <f>PXIL!L70</f>
        <v>0</v>
      </c>
      <c r="AJ70" s="75">
        <f>PXIL!R70</f>
        <v>0</v>
      </c>
      <c r="AK70" s="75">
        <f>RTM_IEX!L70</f>
        <v>10.6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0.84</v>
      </c>
      <c r="AB71" s="117">
        <f>-STOA!R71</f>
        <v>0</v>
      </c>
      <c r="AC71">
        <f t="shared" si="3"/>
        <v>0.11756799999999999</v>
      </c>
      <c r="AD71">
        <f t="shared" si="4"/>
        <v>13.242431999999999</v>
      </c>
      <c r="AE71">
        <f>'IDT-1'!D71</f>
        <v>0</v>
      </c>
      <c r="AF71" s="26"/>
      <c r="AG71">
        <f t="shared" si="5"/>
        <v>13.242431999999999</v>
      </c>
      <c r="AI71" s="75">
        <f>PXIL!L71</f>
        <v>0</v>
      </c>
      <c r="AJ71" s="75">
        <f>PXIL!R71</f>
        <v>0</v>
      </c>
      <c r="AK71" s="75">
        <f>RTM_IEX!L71</f>
        <v>12.52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0.55000000000000004</v>
      </c>
      <c r="AB72" s="117">
        <f>-STOA!R72</f>
        <v>0</v>
      </c>
      <c r="AC72">
        <f t="shared" si="3"/>
        <v>0.11924</v>
      </c>
      <c r="AD72">
        <f t="shared" si="4"/>
        <v>13.430760000000001</v>
      </c>
      <c r="AE72">
        <f>'IDT-1'!D72</f>
        <v>0</v>
      </c>
      <c r="AF72" s="26"/>
      <c r="AG72">
        <f t="shared" si="5"/>
        <v>13.430760000000001</v>
      </c>
      <c r="AI72" s="75">
        <f>PXIL!L72</f>
        <v>0</v>
      </c>
      <c r="AJ72" s="75">
        <f>PXIL!R72</f>
        <v>0</v>
      </c>
      <c r="AK72" s="75">
        <f>RTM_IEX!L72</f>
        <v>13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0.26</v>
      </c>
      <c r="AB73" s="117">
        <f>-STOA!R73</f>
        <v>0</v>
      </c>
      <c r="AC73">
        <f t="shared" si="3"/>
        <v>0.12522400000000003</v>
      </c>
      <c r="AD73">
        <f t="shared" si="4"/>
        <v>14.104776000000001</v>
      </c>
      <c r="AE73">
        <f>'IDT-1'!D73</f>
        <v>0</v>
      </c>
      <c r="AF73" s="26"/>
      <c r="AG73">
        <f t="shared" si="5"/>
        <v>14.104776000000001</v>
      </c>
      <c r="AI73" s="75">
        <f>PXIL!L73</f>
        <v>0</v>
      </c>
      <c r="AJ73" s="75">
        <f>PXIL!R73</f>
        <v>0</v>
      </c>
      <c r="AK73" s="75">
        <f>RTM_IEX!L73</f>
        <v>13.97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0.16</v>
      </c>
      <c r="AB74" s="117">
        <f>-STOA!R74</f>
        <v>0</v>
      </c>
      <c r="AC74">
        <f t="shared" si="3"/>
        <v>0.12856799999999999</v>
      </c>
      <c r="AD74">
        <f t="shared" si="4"/>
        <v>14.481432</v>
      </c>
      <c r="AE74">
        <f>'IDT-1'!D74</f>
        <v>0</v>
      </c>
      <c r="AF74" s="26"/>
      <c r="AG74">
        <f t="shared" si="5"/>
        <v>14.481432</v>
      </c>
      <c r="AI74" s="75">
        <f>PXIL!L74</f>
        <v>0</v>
      </c>
      <c r="AJ74" s="75">
        <f>PXIL!R74</f>
        <v>0</v>
      </c>
      <c r="AK74" s="75">
        <f>RTM_IEX!L74</f>
        <v>14.45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0.12803999999999999</v>
      </c>
      <c r="AD75">
        <f t="shared" si="4"/>
        <v>14.421959999999999</v>
      </c>
      <c r="AE75">
        <f>'IDT-1'!D75</f>
        <v>0</v>
      </c>
      <c r="AF75" s="26"/>
      <c r="AG75">
        <f t="shared" si="5"/>
        <v>14.421959999999999</v>
      </c>
      <c r="AI75" s="75">
        <f>PXIL!L75</f>
        <v>0</v>
      </c>
      <c r="AJ75" s="75">
        <f>PXIL!R75</f>
        <v>0</v>
      </c>
      <c r="AK75" s="75">
        <f>RTM_IEX!L75</f>
        <v>14.45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0.13560800000000001</v>
      </c>
      <c r="AD76">
        <f t="shared" si="4"/>
        <v>15.274392000000001</v>
      </c>
      <c r="AE76">
        <f>'IDT-1'!D76</f>
        <v>0</v>
      </c>
      <c r="AF76" s="26"/>
      <c r="AG76">
        <f t="shared" si="5"/>
        <v>15.274392000000001</v>
      </c>
      <c r="AI76" s="75">
        <f>PXIL!L76</f>
        <v>0</v>
      </c>
      <c r="AJ76" s="75">
        <f>PXIL!R76</f>
        <v>0</v>
      </c>
      <c r="AK76" s="75">
        <f>RTM_IEX!L76</f>
        <v>15.41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0.13983200000000001</v>
      </c>
      <c r="AD77">
        <f t="shared" si="4"/>
        <v>15.750168</v>
      </c>
      <c r="AE77">
        <f>'IDT-1'!D77</f>
        <v>0</v>
      </c>
      <c r="AF77" s="26"/>
      <c r="AG77">
        <f t="shared" si="5"/>
        <v>15.750168</v>
      </c>
      <c r="AI77" s="75">
        <f>PXIL!L77</f>
        <v>0</v>
      </c>
      <c r="AJ77" s="75">
        <f>PXIL!R77</f>
        <v>0</v>
      </c>
      <c r="AK77" s="75">
        <f>RTM_IEX!L77</f>
        <v>15.89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0.15004000000000001</v>
      </c>
      <c r="AD78">
        <f t="shared" si="4"/>
        <v>16.89996</v>
      </c>
      <c r="AE78">
        <f>'IDT-1'!D78</f>
        <v>0</v>
      </c>
      <c r="AF78" s="26"/>
      <c r="AG78">
        <f t="shared" si="5"/>
        <v>16.89996</v>
      </c>
      <c r="AI78" s="75">
        <f>PXIL!L78</f>
        <v>0</v>
      </c>
      <c r="AJ78" s="75">
        <f>PXIL!R78</f>
        <v>0</v>
      </c>
      <c r="AK78" s="75">
        <f>RTM_IEX!L78</f>
        <v>17.05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0.15259200000000001</v>
      </c>
      <c r="AD79">
        <f t="shared" si="4"/>
        <v>17.187408000000001</v>
      </c>
      <c r="AE79">
        <f>'IDT-1'!D79</f>
        <v>0</v>
      </c>
      <c r="AF79" s="26"/>
      <c r="AG79">
        <f t="shared" si="5"/>
        <v>17.187408000000001</v>
      </c>
      <c r="AI79" s="75">
        <f>PXIL!L79</f>
        <v>0</v>
      </c>
      <c r="AJ79" s="75">
        <f>PXIL!R79</f>
        <v>0</v>
      </c>
      <c r="AK79" s="75">
        <f>RTM_IEX!L79</f>
        <v>17.34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0.15259200000000001</v>
      </c>
      <c r="AD80">
        <f t="shared" si="4"/>
        <v>17.187408000000001</v>
      </c>
      <c r="AE80">
        <f>'IDT-1'!D80</f>
        <v>0</v>
      </c>
      <c r="AF80" s="26"/>
      <c r="AG80">
        <f t="shared" si="5"/>
        <v>17.187408000000001</v>
      </c>
      <c r="AI80" s="75">
        <f>PXIL!L80</f>
        <v>0</v>
      </c>
      <c r="AJ80" s="75">
        <f>PXIL!R80</f>
        <v>0</v>
      </c>
      <c r="AK80" s="75">
        <f>RTM_IEX!L80</f>
        <v>17.34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0.15004000000000001</v>
      </c>
      <c r="AD81">
        <f t="shared" si="4"/>
        <v>16.89996</v>
      </c>
      <c r="AE81">
        <f>'IDT-1'!D81</f>
        <v>0</v>
      </c>
      <c r="AF81" s="26"/>
      <c r="AG81">
        <f t="shared" si="5"/>
        <v>16.89996</v>
      </c>
      <c r="AI81" s="75">
        <f>PXIL!L81</f>
        <v>0</v>
      </c>
      <c r="AJ81" s="75">
        <f>PXIL!R81</f>
        <v>0</v>
      </c>
      <c r="AK81" s="75">
        <f>RTM_IEX!L81</f>
        <v>17.05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0.148368</v>
      </c>
      <c r="AD82">
        <f t="shared" si="4"/>
        <v>16.711631999999998</v>
      </c>
      <c r="AE82">
        <f>'IDT-1'!D82</f>
        <v>0</v>
      </c>
      <c r="AF82" s="26"/>
      <c r="AG82">
        <f t="shared" si="5"/>
        <v>16.711631999999998</v>
      </c>
      <c r="AI82" s="75">
        <f>PXIL!L82</f>
        <v>0</v>
      </c>
      <c r="AJ82" s="75">
        <f>PXIL!R82</f>
        <v>0</v>
      </c>
      <c r="AK82" s="75">
        <f>RTM_IEX!L82</f>
        <v>16.86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0.14405600000000002</v>
      </c>
      <c r="AD83">
        <f t="shared" si="4"/>
        <v>16.225944000000002</v>
      </c>
      <c r="AE83">
        <f>'IDT-1'!D83</f>
        <v>0</v>
      </c>
      <c r="AF83" s="26"/>
      <c r="AG83">
        <f t="shared" si="5"/>
        <v>16.225944000000002</v>
      </c>
      <c r="AI83" s="75">
        <f>PXIL!L83</f>
        <v>0</v>
      </c>
      <c r="AJ83" s="75">
        <f>PXIL!R83</f>
        <v>0</v>
      </c>
      <c r="AK83" s="75">
        <f>RTM_IEX!L83</f>
        <v>16.37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0.140712</v>
      </c>
      <c r="AD84">
        <f t="shared" si="4"/>
        <v>15.849288</v>
      </c>
      <c r="AE84">
        <f>'IDT-1'!D84</f>
        <v>0</v>
      </c>
      <c r="AF84" s="26"/>
      <c r="AG84">
        <f t="shared" si="5"/>
        <v>15.849288</v>
      </c>
      <c r="AI84" s="75">
        <f>PXIL!L84</f>
        <v>0</v>
      </c>
      <c r="AJ84" s="75">
        <f>PXIL!R84</f>
        <v>0</v>
      </c>
      <c r="AK84" s="75">
        <f>RTM_IEX!L84</f>
        <v>15.99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0.13560800000000001</v>
      </c>
      <c r="AD85">
        <f t="shared" si="4"/>
        <v>15.274392000000001</v>
      </c>
      <c r="AE85">
        <f>'IDT-1'!D85</f>
        <v>0</v>
      </c>
      <c r="AF85" s="26"/>
      <c r="AG85">
        <f t="shared" si="5"/>
        <v>15.274392000000001</v>
      </c>
      <c r="AI85" s="75">
        <f>PXIL!L85</f>
        <v>0</v>
      </c>
      <c r="AJ85" s="75">
        <f>PXIL!R85</f>
        <v>0</v>
      </c>
      <c r="AK85" s="75">
        <f>RTM_IEX!L85</f>
        <v>15.41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0.13560800000000001</v>
      </c>
      <c r="AD86">
        <f t="shared" si="4"/>
        <v>15.274392000000001</v>
      </c>
      <c r="AE86">
        <f>'IDT-1'!D86</f>
        <v>0</v>
      </c>
      <c r="AF86" s="26"/>
      <c r="AG86">
        <f t="shared" si="5"/>
        <v>15.274392000000001</v>
      </c>
      <c r="AI86" s="75">
        <f>PXIL!L86</f>
        <v>0</v>
      </c>
      <c r="AJ86" s="75">
        <f>PXIL!R86</f>
        <v>0</v>
      </c>
      <c r="AK86" s="75">
        <f>RTM_IEX!L86</f>
        <v>15.41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0.13560800000000001</v>
      </c>
      <c r="AD87">
        <f t="shared" si="4"/>
        <v>15.274392000000001</v>
      </c>
      <c r="AE87">
        <f>'IDT-1'!D87</f>
        <v>0</v>
      </c>
      <c r="AF87" s="26"/>
      <c r="AG87">
        <f t="shared" si="5"/>
        <v>15.274392000000001</v>
      </c>
      <c r="AI87" s="75">
        <f>PXIL!L87</f>
        <v>0</v>
      </c>
      <c r="AJ87" s="75">
        <f>PXIL!R87</f>
        <v>0</v>
      </c>
      <c r="AK87" s="75">
        <f>RTM_IEX!L87</f>
        <v>15.41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0.13560800000000001</v>
      </c>
      <c r="AD88">
        <f t="shared" si="4"/>
        <v>15.274392000000001</v>
      </c>
      <c r="AE88">
        <f>'IDT-1'!D88</f>
        <v>0</v>
      </c>
      <c r="AF88" s="26"/>
      <c r="AG88">
        <f t="shared" si="5"/>
        <v>15.274392000000001</v>
      </c>
      <c r="AI88" s="75">
        <f>PXIL!L88</f>
        <v>0</v>
      </c>
      <c r="AJ88" s="75">
        <f>PXIL!R88</f>
        <v>0</v>
      </c>
      <c r="AK88" s="75">
        <f>RTM_IEX!L88</f>
        <v>15.41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0.12716</v>
      </c>
      <c r="AD89">
        <f t="shared" si="4"/>
        <v>14.322839999999999</v>
      </c>
      <c r="AE89">
        <f>'IDT-1'!D89</f>
        <v>0</v>
      </c>
      <c r="AF89" s="26"/>
      <c r="AG89">
        <f t="shared" si="5"/>
        <v>14.322839999999999</v>
      </c>
      <c r="AI89" s="75">
        <f>PXIL!L89</f>
        <v>0</v>
      </c>
      <c r="AJ89" s="75">
        <f>PXIL!R89</f>
        <v>0</v>
      </c>
      <c r="AK89" s="75">
        <f>RTM_IEX!L89</f>
        <v>14.45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0.12716</v>
      </c>
      <c r="AD90">
        <f t="shared" si="4"/>
        <v>14.322839999999999</v>
      </c>
      <c r="AE90">
        <f>'IDT-1'!D90</f>
        <v>0</v>
      </c>
      <c r="AF90" s="26"/>
      <c r="AG90">
        <f t="shared" si="5"/>
        <v>14.322839999999999</v>
      </c>
      <c r="AI90" s="75">
        <f>PXIL!L90</f>
        <v>0</v>
      </c>
      <c r="AJ90" s="75">
        <f>PXIL!R90</f>
        <v>0</v>
      </c>
      <c r="AK90" s="75">
        <f>RTM_IEX!L90</f>
        <v>14.45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0.12293600000000002</v>
      </c>
      <c r="AD91">
        <f t="shared" si="4"/>
        <v>13.847064000000001</v>
      </c>
      <c r="AE91">
        <f>'IDT-1'!D91</f>
        <v>0</v>
      </c>
      <c r="AF91" s="26"/>
      <c r="AG91">
        <f t="shared" si="5"/>
        <v>13.847064000000001</v>
      </c>
      <c r="AI91" s="75">
        <f>PXIL!L91</f>
        <v>0</v>
      </c>
      <c r="AJ91" s="75">
        <f>PXIL!R91</f>
        <v>0</v>
      </c>
      <c r="AK91" s="75">
        <f>RTM_IEX!L91</f>
        <v>13.97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0.11862400000000001</v>
      </c>
      <c r="AD92">
        <f t="shared" si="4"/>
        <v>13.361376</v>
      </c>
      <c r="AE92">
        <f>'IDT-1'!D92</f>
        <v>0</v>
      </c>
      <c r="AF92" s="26"/>
      <c r="AG92">
        <f t="shared" si="5"/>
        <v>13.361376</v>
      </c>
      <c r="AI92" s="75">
        <f>PXIL!L92</f>
        <v>0</v>
      </c>
      <c r="AJ92" s="75">
        <f>PXIL!R92</f>
        <v>0</v>
      </c>
      <c r="AK92" s="75">
        <f>RTM_IEX!L92</f>
        <v>13.48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0.1144</v>
      </c>
      <c r="AD93">
        <f t="shared" si="4"/>
        <v>12.8856</v>
      </c>
      <c r="AE93">
        <f>'IDT-1'!D93</f>
        <v>0</v>
      </c>
      <c r="AF93" s="26"/>
      <c r="AG93">
        <f t="shared" si="5"/>
        <v>12.8856</v>
      </c>
      <c r="AI93" s="75">
        <f>PXIL!L93</f>
        <v>0</v>
      </c>
      <c r="AJ93" s="75">
        <f>PXIL!R93</f>
        <v>0</v>
      </c>
      <c r="AK93" s="75">
        <f>RTM_IEX!L93</f>
        <v>13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0.110176</v>
      </c>
      <c r="AD94">
        <f t="shared" si="4"/>
        <v>12.409824</v>
      </c>
      <c r="AE94">
        <f>'IDT-1'!D94</f>
        <v>0</v>
      </c>
      <c r="AF94" s="26"/>
      <c r="AG94">
        <f t="shared" si="5"/>
        <v>12.409824</v>
      </c>
      <c r="AI94" s="75">
        <f>PXIL!L94</f>
        <v>0</v>
      </c>
      <c r="AJ94" s="75">
        <f>PXIL!R94</f>
        <v>0</v>
      </c>
      <c r="AK94" s="75">
        <f>RTM_IEX!L94</f>
        <v>12.52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0.105952</v>
      </c>
      <c r="AD95">
        <f t="shared" si="4"/>
        <v>11.934047999999999</v>
      </c>
      <c r="AE95">
        <f>'IDT-1'!D95</f>
        <v>0</v>
      </c>
      <c r="AF95" s="26"/>
      <c r="AG95">
        <f t="shared" si="5"/>
        <v>11.934047999999999</v>
      </c>
      <c r="AI95" s="75">
        <f>PXIL!L95</f>
        <v>0</v>
      </c>
      <c r="AJ95" s="75">
        <f>PXIL!R95</f>
        <v>0</v>
      </c>
      <c r="AK95" s="75">
        <f>RTM_IEX!L95</f>
        <v>12.04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0.10172800000000001</v>
      </c>
      <c r="AD96">
        <f t="shared" si="4"/>
        <v>11.458272000000001</v>
      </c>
      <c r="AE96">
        <f>'IDT-1'!D96</f>
        <v>0</v>
      </c>
      <c r="AF96" s="26"/>
      <c r="AG96">
        <f t="shared" si="5"/>
        <v>11.458272000000001</v>
      </c>
      <c r="AI96" s="75">
        <f>PXIL!L96</f>
        <v>0</v>
      </c>
      <c r="AJ96" s="75">
        <f>PXIL!R96</f>
        <v>0</v>
      </c>
      <c r="AK96" s="75">
        <f>RTM_IEX!L96</f>
        <v>11.56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9.3280000000000002E-2</v>
      </c>
      <c r="AD97">
        <f t="shared" si="4"/>
        <v>10.50672</v>
      </c>
      <c r="AE97">
        <f>'IDT-1'!D97</f>
        <v>0</v>
      </c>
      <c r="AF97" s="26"/>
      <c r="AG97">
        <f t="shared" si="5"/>
        <v>10.50672</v>
      </c>
      <c r="AI97" s="75">
        <f>PXIL!L97</f>
        <v>0</v>
      </c>
      <c r="AJ97" s="75">
        <f>PXIL!R97</f>
        <v>0</v>
      </c>
      <c r="AK97" s="75">
        <f>RTM_IEX!L97</f>
        <v>10.6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9.3280000000000002E-2</v>
      </c>
      <c r="AD98">
        <f t="shared" si="4"/>
        <v>10.50672</v>
      </c>
      <c r="AE98">
        <f>'IDT-1'!D98</f>
        <v>0</v>
      </c>
      <c r="AF98" s="26"/>
      <c r="AG98">
        <f t="shared" si="5"/>
        <v>10.50672</v>
      </c>
      <c r="AI98" s="75">
        <f>PXIL!L98</f>
        <v>0</v>
      </c>
      <c r="AJ98" s="75">
        <f>PXIL!R98</f>
        <v>0</v>
      </c>
      <c r="AK98" s="75">
        <f>RTM_IEX!L98</f>
        <v>10.6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3.8627499999999995E-2</v>
      </c>
      <c r="AB99" s="117">
        <f t="shared" si="6"/>
        <v>0</v>
      </c>
      <c r="AC99">
        <f t="shared" si="6"/>
        <v>2.90719E-3</v>
      </c>
      <c r="AD99">
        <f t="shared" si="6"/>
        <v>0.32745531000000011</v>
      </c>
      <c r="AE99">
        <f t="shared" ref="AE99:AR99" si="7">SUM(AE3:AE98)/4000</f>
        <v>0</v>
      </c>
      <c r="AG99">
        <f t="shared" si="7"/>
        <v>0.32745531000000011</v>
      </c>
      <c r="AI99">
        <f t="shared" si="7"/>
        <v>0</v>
      </c>
      <c r="AJ99">
        <f t="shared" si="7"/>
        <v>0</v>
      </c>
      <c r="AK99">
        <f t="shared" si="7"/>
        <v>0.29173500000000008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44997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10.833688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9.5336454400000006E-2</v>
      </c>
      <c r="AD3">
        <f>SUM(B3:AB3,AI3:AR3)-AC3</f>
        <v>10.7383515456</v>
      </c>
      <c r="AE3">
        <v>0</v>
      </c>
      <c r="AF3" s="26"/>
      <c r="AG3">
        <f>SUM(AD3:AF3)</f>
        <v>10.7383515456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10.833688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0.1004404544</v>
      </c>
      <c r="AD4">
        <f t="shared" ref="AD4:AD67" si="1">SUM(B4:AB4,AI4:AR4)-AC4</f>
        <v>11.313247545600001</v>
      </c>
      <c r="AE4">
        <v>0</v>
      </c>
      <c r="AF4" s="26"/>
      <c r="AG4">
        <f t="shared" ref="AG4:AG67" si="2">SUM(AD4:AF4)</f>
        <v>11.313247545600001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0.57999999999999996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10.833688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9.6216454400000012E-2</v>
      </c>
      <c r="AD5">
        <f t="shared" si="1"/>
        <v>10.8374715456</v>
      </c>
      <c r="AE5">
        <v>0</v>
      </c>
      <c r="AF5" s="26"/>
      <c r="AG5">
        <f t="shared" si="2"/>
        <v>10.8374715456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0.1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10.833688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9.7888454400000005E-2</v>
      </c>
      <c r="AD6">
        <f t="shared" si="1"/>
        <v>11.0257995456</v>
      </c>
      <c r="AE6">
        <v>0</v>
      </c>
      <c r="AF6" s="26"/>
      <c r="AG6">
        <f t="shared" si="2"/>
        <v>11.0257995456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0.28999999999999998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10.833688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9.5336454400000006E-2</v>
      </c>
      <c r="AD7">
        <f t="shared" si="1"/>
        <v>10.7383515456</v>
      </c>
      <c r="AE7">
        <v>0</v>
      </c>
      <c r="AF7" s="26"/>
      <c r="AG7">
        <f t="shared" si="2"/>
        <v>10.7383515456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10.833688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9.5336454400000006E-2</v>
      </c>
      <c r="AD8">
        <f t="shared" si="1"/>
        <v>10.7383515456</v>
      </c>
      <c r="AE8">
        <v>0</v>
      </c>
      <c r="AF8" s="26"/>
      <c r="AG8">
        <f t="shared" si="2"/>
        <v>10.7383515456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10.833688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9.5336454400000006E-2</v>
      </c>
      <c r="AD9">
        <f t="shared" si="1"/>
        <v>10.7383515456</v>
      </c>
      <c r="AE9">
        <v>0</v>
      </c>
      <c r="AF9" s="26"/>
      <c r="AG9">
        <f t="shared" si="2"/>
        <v>10.7383515456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10.833688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9.5336454400000006E-2</v>
      </c>
      <c r="AD10">
        <f t="shared" si="1"/>
        <v>10.7383515456</v>
      </c>
      <c r="AE10">
        <v>0</v>
      </c>
      <c r="AF10" s="26"/>
      <c r="AG10">
        <f t="shared" si="2"/>
        <v>10.7383515456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10.833688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9.5336454400000006E-2</v>
      </c>
      <c r="AD11">
        <f t="shared" si="1"/>
        <v>10.7383515456</v>
      </c>
      <c r="AE11">
        <v>0</v>
      </c>
      <c r="AF11" s="26"/>
      <c r="AG11">
        <f t="shared" si="2"/>
        <v>10.7383515456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10.833688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9.5336454400000006E-2</v>
      </c>
      <c r="AD12">
        <f t="shared" si="1"/>
        <v>10.7383515456</v>
      </c>
      <c r="AE12">
        <v>0</v>
      </c>
      <c r="AF12" s="26"/>
      <c r="AG12">
        <f t="shared" si="2"/>
        <v>10.7383515456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10.833688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0.10211245440000001</v>
      </c>
      <c r="AD13">
        <f t="shared" si="1"/>
        <v>11.5015755456</v>
      </c>
      <c r="AE13">
        <v>0</v>
      </c>
      <c r="AF13" s="26"/>
      <c r="AG13">
        <f t="shared" si="2"/>
        <v>11.5015755456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0.77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10.833688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9.5336454400000006E-2</v>
      </c>
      <c r="AD14">
        <f t="shared" si="1"/>
        <v>10.7383515456</v>
      </c>
      <c r="AE14">
        <v>0</v>
      </c>
      <c r="AF14" s="26"/>
      <c r="AG14">
        <f t="shared" si="2"/>
        <v>10.7383515456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10.833688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0.11566445440000001</v>
      </c>
      <c r="AD15">
        <f t="shared" si="1"/>
        <v>13.028023545600002</v>
      </c>
      <c r="AE15">
        <v>0</v>
      </c>
      <c r="AF15" s="26"/>
      <c r="AG15">
        <f t="shared" si="2"/>
        <v>13.028023545600002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2.31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10.833688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9.5336454400000006E-2</v>
      </c>
      <c r="AD16">
        <f t="shared" si="1"/>
        <v>10.7383515456</v>
      </c>
      <c r="AE16">
        <v>0</v>
      </c>
      <c r="AF16" s="26"/>
      <c r="AG16">
        <f t="shared" si="2"/>
        <v>10.7383515456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10.833688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9.5336454400000006E-2</v>
      </c>
      <c r="AD17">
        <f t="shared" si="1"/>
        <v>10.7383515456</v>
      </c>
      <c r="AE17">
        <v>0</v>
      </c>
      <c r="AF17" s="26"/>
      <c r="AG17">
        <f t="shared" si="2"/>
        <v>10.7383515456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10.833688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9.5336454400000006E-2</v>
      </c>
      <c r="AD18">
        <f t="shared" si="1"/>
        <v>10.7383515456</v>
      </c>
      <c r="AE18">
        <v>0</v>
      </c>
      <c r="AF18" s="26"/>
      <c r="AG18">
        <f t="shared" si="2"/>
        <v>10.7383515456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10.833688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9.5336454400000006E-2</v>
      </c>
      <c r="AD19">
        <f t="shared" si="1"/>
        <v>10.7383515456</v>
      </c>
      <c r="AE19">
        <v>0</v>
      </c>
      <c r="AF19" s="26"/>
      <c r="AG19">
        <f t="shared" si="2"/>
        <v>10.7383515456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10.833688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0.10976845440000001</v>
      </c>
      <c r="AD20">
        <f t="shared" si="1"/>
        <v>12.363919545600002</v>
      </c>
      <c r="AE20">
        <v>0</v>
      </c>
      <c r="AF20" s="26"/>
      <c r="AG20">
        <f t="shared" si="2"/>
        <v>12.363919545600002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1.64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10.833688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0.11399245440000001</v>
      </c>
      <c r="AD21">
        <f t="shared" si="1"/>
        <v>12.8396955456</v>
      </c>
      <c r="AE21">
        <v>0</v>
      </c>
      <c r="AF21" s="26"/>
      <c r="AG21">
        <f t="shared" si="2"/>
        <v>12.8396955456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2.12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10.833688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0.11566445440000001</v>
      </c>
      <c r="AD22">
        <f t="shared" si="1"/>
        <v>13.028023545600002</v>
      </c>
      <c r="AE22">
        <v>0</v>
      </c>
      <c r="AF22" s="26"/>
      <c r="AG22">
        <f t="shared" si="2"/>
        <v>13.028023545600002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2.31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10.833688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0.17251245440000001</v>
      </c>
      <c r="AD23">
        <f t="shared" si="1"/>
        <v>19.431175545599999</v>
      </c>
      <c r="AE23">
        <v>0</v>
      </c>
      <c r="AF23" s="26"/>
      <c r="AG23">
        <f t="shared" si="2"/>
        <v>19.431175545599999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8.77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10.833688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0.16908045440000002</v>
      </c>
      <c r="AD24">
        <f t="shared" si="1"/>
        <v>19.044607545600002</v>
      </c>
      <c r="AE24">
        <v>0</v>
      </c>
      <c r="AF24" s="26"/>
      <c r="AG24">
        <f t="shared" si="2"/>
        <v>19.044607545600002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8.3800000000000008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10.833688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0.18351245440000002</v>
      </c>
      <c r="AD25">
        <f t="shared" si="1"/>
        <v>20.670175545599999</v>
      </c>
      <c r="AE25">
        <v>0</v>
      </c>
      <c r="AF25" s="26"/>
      <c r="AG25">
        <f t="shared" si="2"/>
        <v>20.670175545599999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10.02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10.833688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0.17075245440000003</v>
      </c>
      <c r="AD26">
        <f t="shared" si="1"/>
        <v>19.232935545600004</v>
      </c>
      <c r="AE26">
        <v>0</v>
      </c>
      <c r="AF26" s="26"/>
      <c r="AG26">
        <f t="shared" si="2"/>
        <v>19.232935545600004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8.57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10.833688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8.86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0.17330445440000003</v>
      </c>
      <c r="AD27">
        <f t="shared" si="1"/>
        <v>19.520383545600001</v>
      </c>
      <c r="AE27">
        <v>0</v>
      </c>
      <c r="AF27" s="26"/>
      <c r="AG27">
        <f t="shared" si="2"/>
        <v>19.520383545600001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10.833688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9.34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0.17752845440000001</v>
      </c>
      <c r="AD28">
        <f t="shared" si="1"/>
        <v>19.996159545599998</v>
      </c>
      <c r="AE28">
        <v>0</v>
      </c>
      <c r="AF28" s="26"/>
      <c r="AG28">
        <f t="shared" si="2"/>
        <v>19.996159545599998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10.833688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10.79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0.19028845440000003</v>
      </c>
      <c r="AD29">
        <f t="shared" si="1"/>
        <v>21.4333995456</v>
      </c>
      <c r="AE29">
        <v>0</v>
      </c>
      <c r="AF29" s="26"/>
      <c r="AG29">
        <f t="shared" si="2"/>
        <v>21.4333995456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10.833688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10.69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0.18940845440000001</v>
      </c>
      <c r="AD30">
        <f t="shared" si="1"/>
        <v>21.334279545600001</v>
      </c>
      <c r="AE30">
        <v>0</v>
      </c>
      <c r="AF30" s="26"/>
      <c r="AG30">
        <f t="shared" si="2"/>
        <v>21.334279545600001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10.833688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10.210000000000001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0.18518445440000003</v>
      </c>
      <c r="AD31">
        <f t="shared" si="1"/>
        <v>20.858503545600001</v>
      </c>
      <c r="AE31">
        <v>0</v>
      </c>
      <c r="AF31" s="26"/>
      <c r="AG31">
        <f t="shared" si="2"/>
        <v>20.858503545600001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10.833688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10.31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0.18606445440000002</v>
      </c>
      <c r="AD32">
        <f t="shared" si="1"/>
        <v>20.957623545600001</v>
      </c>
      <c r="AE32">
        <v>0</v>
      </c>
      <c r="AF32" s="26"/>
      <c r="AG32">
        <f t="shared" si="2"/>
        <v>20.957623545600001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10.833688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6.84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0.15552845439999999</v>
      </c>
      <c r="AD33">
        <f t="shared" si="1"/>
        <v>17.5181595456</v>
      </c>
      <c r="AE33">
        <v>0</v>
      </c>
      <c r="AF33" s="26"/>
      <c r="AG33">
        <f t="shared" si="2"/>
        <v>17.5181595456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10.833688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6.07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0.14875245440000004</v>
      </c>
      <c r="AD34">
        <f t="shared" si="1"/>
        <v>16.754935545600002</v>
      </c>
      <c r="AE34">
        <v>0</v>
      </c>
      <c r="AF34" s="26"/>
      <c r="AG34">
        <f t="shared" si="2"/>
        <v>16.754935545600002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10.833688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6.65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0.15385645440000001</v>
      </c>
      <c r="AD35">
        <f t="shared" si="1"/>
        <v>17.329831545600001</v>
      </c>
      <c r="AE35">
        <v>0</v>
      </c>
      <c r="AF35" s="26"/>
      <c r="AG35">
        <f t="shared" si="2"/>
        <v>17.329831545600001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10.833688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10.6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0.18861645440000002</v>
      </c>
      <c r="AD36">
        <f t="shared" si="1"/>
        <v>21.245071545599998</v>
      </c>
      <c r="AE36">
        <v>0</v>
      </c>
      <c r="AF36" s="26"/>
      <c r="AG36">
        <f t="shared" si="2"/>
        <v>21.245071545599998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10.833688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10.31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0.18606445440000002</v>
      </c>
      <c r="AD37">
        <f t="shared" si="1"/>
        <v>20.957623545600001</v>
      </c>
      <c r="AE37">
        <v>0</v>
      </c>
      <c r="AF37" s="26"/>
      <c r="AG37">
        <f t="shared" si="2"/>
        <v>20.957623545600001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10.833688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9.15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0.17585645440000003</v>
      </c>
      <c r="AD38">
        <f t="shared" si="1"/>
        <v>19.807831545599999</v>
      </c>
      <c r="AE38">
        <v>0</v>
      </c>
      <c r="AF38" s="26"/>
      <c r="AG38">
        <f t="shared" si="2"/>
        <v>19.807831545599999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10.833688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9.34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0.17752845440000001</v>
      </c>
      <c r="AD39">
        <f t="shared" si="1"/>
        <v>19.996159545599998</v>
      </c>
      <c r="AE39">
        <v>0</v>
      </c>
      <c r="AF39" s="26"/>
      <c r="AG39">
        <f t="shared" si="2"/>
        <v>19.996159545599998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10.833688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0.1639764544</v>
      </c>
      <c r="AD40">
        <f t="shared" si="1"/>
        <v>18.469711545599999</v>
      </c>
      <c r="AE40">
        <v>0</v>
      </c>
      <c r="AF40" s="26"/>
      <c r="AG40">
        <f t="shared" si="2"/>
        <v>18.469711545599999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10.833688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7.22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0.15887245440000003</v>
      </c>
      <c r="AD41">
        <f t="shared" si="1"/>
        <v>17.8948155456</v>
      </c>
      <c r="AE41">
        <v>0</v>
      </c>
      <c r="AF41" s="26"/>
      <c r="AG41">
        <f t="shared" si="2"/>
        <v>17.8948155456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10.833688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9.44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0.1784084544</v>
      </c>
      <c r="AD42">
        <f t="shared" si="1"/>
        <v>20.0952795456</v>
      </c>
      <c r="AE42">
        <v>0</v>
      </c>
      <c r="AF42" s="26"/>
      <c r="AG42">
        <f t="shared" si="2"/>
        <v>20.0952795456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10.833688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8.86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0.17330445440000003</v>
      </c>
      <c r="AD43">
        <f t="shared" si="1"/>
        <v>19.520383545600001</v>
      </c>
      <c r="AE43">
        <v>0</v>
      </c>
      <c r="AF43" s="26"/>
      <c r="AG43">
        <f t="shared" si="2"/>
        <v>19.520383545600001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10.833688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9.73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0.1809604544</v>
      </c>
      <c r="AD44">
        <f t="shared" si="1"/>
        <v>20.382727545599998</v>
      </c>
      <c r="AE44">
        <v>0</v>
      </c>
      <c r="AF44" s="26"/>
      <c r="AG44">
        <f t="shared" si="2"/>
        <v>20.382727545599998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10.833688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7.99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0.16564845440000001</v>
      </c>
      <c r="AD45">
        <f t="shared" si="1"/>
        <v>18.658039545600001</v>
      </c>
      <c r="AE45">
        <v>0</v>
      </c>
      <c r="AF45" s="26"/>
      <c r="AG45">
        <f t="shared" si="2"/>
        <v>18.658039545600001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10.833688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0.1639764544</v>
      </c>
      <c r="AD46">
        <f t="shared" si="1"/>
        <v>18.469711545599999</v>
      </c>
      <c r="AE46">
        <v>0</v>
      </c>
      <c r="AF46" s="26"/>
      <c r="AG46">
        <f t="shared" si="2"/>
        <v>18.469711545599999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10.833688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2.31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0.11566445440000002</v>
      </c>
      <c r="AD47">
        <f t="shared" si="1"/>
        <v>13.028023545600002</v>
      </c>
      <c r="AE47">
        <v>0</v>
      </c>
      <c r="AF47" s="26"/>
      <c r="AG47">
        <f t="shared" si="2"/>
        <v>13.028023545600002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10.833688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1.35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0.10721645440000001</v>
      </c>
      <c r="AD48">
        <f t="shared" si="1"/>
        <v>12.0764715456</v>
      </c>
      <c r="AE48">
        <v>0</v>
      </c>
      <c r="AF48" s="26"/>
      <c r="AG48">
        <f t="shared" si="2"/>
        <v>12.0764715456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10.833688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1.35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0.10721645440000001</v>
      </c>
      <c r="AD49">
        <f t="shared" si="1"/>
        <v>12.0764715456</v>
      </c>
      <c r="AE49">
        <v>0</v>
      </c>
      <c r="AF49" s="26"/>
      <c r="AG49">
        <f t="shared" si="2"/>
        <v>12.0764715456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10.833688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1.06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0.10466445440000001</v>
      </c>
      <c r="AD50">
        <f t="shared" si="1"/>
        <v>11.789023545600001</v>
      </c>
      <c r="AE50">
        <v>0</v>
      </c>
      <c r="AF50" s="26"/>
      <c r="AG50">
        <f t="shared" si="2"/>
        <v>11.789023545600001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10.833688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2.89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0.12076845440000002</v>
      </c>
      <c r="AD51">
        <f t="shared" si="1"/>
        <v>13.602919545600001</v>
      </c>
      <c r="AE51">
        <v>0</v>
      </c>
      <c r="AF51" s="26"/>
      <c r="AG51">
        <f t="shared" si="2"/>
        <v>13.602919545600001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10.833688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2.89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0.12076845440000002</v>
      </c>
      <c r="AD52">
        <f t="shared" si="1"/>
        <v>13.602919545600001</v>
      </c>
      <c r="AE52">
        <v>0</v>
      </c>
      <c r="AF52" s="26"/>
      <c r="AG52">
        <f t="shared" si="2"/>
        <v>13.602919545600001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10.833688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3.37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0.12499245440000001</v>
      </c>
      <c r="AD53">
        <f t="shared" si="1"/>
        <v>14.0786955456</v>
      </c>
      <c r="AE53">
        <v>0</v>
      </c>
      <c r="AF53" s="26"/>
      <c r="AG53">
        <f t="shared" si="2"/>
        <v>14.0786955456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10.833688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0.87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0.1029924544</v>
      </c>
      <c r="AD54">
        <f t="shared" si="1"/>
        <v>11.600695545599999</v>
      </c>
      <c r="AE54">
        <v>0</v>
      </c>
      <c r="AF54" s="26"/>
      <c r="AG54">
        <f t="shared" si="2"/>
        <v>11.600695545599999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10.833688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6.07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0.14875245440000004</v>
      </c>
      <c r="AD55">
        <f t="shared" si="1"/>
        <v>16.754935545600002</v>
      </c>
      <c r="AE55">
        <v>0</v>
      </c>
      <c r="AF55" s="26"/>
      <c r="AG55">
        <f t="shared" si="2"/>
        <v>16.754935545600002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10.833688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6.26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0.15042445440000002</v>
      </c>
      <c r="AD56">
        <f t="shared" si="1"/>
        <v>16.943263545600001</v>
      </c>
      <c r="AE56">
        <v>0</v>
      </c>
      <c r="AF56" s="26"/>
      <c r="AG56">
        <f t="shared" si="2"/>
        <v>16.943263545600001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10.833688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7.22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0.15887245440000003</v>
      </c>
      <c r="AD57">
        <f t="shared" si="1"/>
        <v>17.8948155456</v>
      </c>
      <c r="AE57">
        <v>0</v>
      </c>
      <c r="AF57" s="26"/>
      <c r="AG57">
        <f t="shared" si="2"/>
        <v>17.8948155456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10.833688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7.22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0.15887245440000003</v>
      </c>
      <c r="AD58">
        <f t="shared" si="1"/>
        <v>17.8948155456</v>
      </c>
      <c r="AE58">
        <v>0</v>
      </c>
      <c r="AF58" s="26"/>
      <c r="AG58">
        <f t="shared" si="2"/>
        <v>17.8948155456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10.833688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6.16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0.1495444544</v>
      </c>
      <c r="AD59">
        <f t="shared" si="1"/>
        <v>16.844143545599998</v>
      </c>
      <c r="AE59">
        <v>0</v>
      </c>
      <c r="AF59" s="26"/>
      <c r="AG59">
        <f t="shared" si="2"/>
        <v>16.844143545599998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10.833688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7.71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0.16318445440000001</v>
      </c>
      <c r="AD60">
        <f t="shared" si="1"/>
        <v>18.3805035456</v>
      </c>
      <c r="AE60">
        <v>0</v>
      </c>
      <c r="AF60" s="26"/>
      <c r="AG60">
        <f t="shared" si="2"/>
        <v>18.3805035456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10.833688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9.92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0.1826324544</v>
      </c>
      <c r="AD61">
        <f t="shared" si="1"/>
        <v>20.5710555456</v>
      </c>
      <c r="AE61">
        <v>0</v>
      </c>
      <c r="AF61" s="26"/>
      <c r="AG61">
        <f t="shared" si="2"/>
        <v>20.5710555456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10.833688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0.1639764544</v>
      </c>
      <c r="AD62">
        <f t="shared" si="1"/>
        <v>18.469711545599999</v>
      </c>
      <c r="AE62">
        <v>0</v>
      </c>
      <c r="AF62" s="26"/>
      <c r="AG62">
        <f t="shared" si="2"/>
        <v>18.469711545599999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10.833688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7.32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0.15975245440000002</v>
      </c>
      <c r="AD63">
        <f t="shared" si="1"/>
        <v>17.993935545600003</v>
      </c>
      <c r="AE63">
        <v>0</v>
      </c>
      <c r="AF63" s="26"/>
      <c r="AG63">
        <f t="shared" si="2"/>
        <v>17.993935545600003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10.833688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6.65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0.15385645440000001</v>
      </c>
      <c r="AD64">
        <f t="shared" si="1"/>
        <v>17.329831545600001</v>
      </c>
      <c r="AE64">
        <v>0</v>
      </c>
      <c r="AF64" s="26"/>
      <c r="AG64">
        <f t="shared" si="2"/>
        <v>17.329831545600001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10.833688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7.51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0.1614244544</v>
      </c>
      <c r="AD65">
        <f t="shared" si="1"/>
        <v>18.182263545600001</v>
      </c>
      <c r="AE65">
        <v>0</v>
      </c>
      <c r="AF65" s="26"/>
      <c r="AG65">
        <f t="shared" si="2"/>
        <v>18.182263545600001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10.833688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7.42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0.16063245440000001</v>
      </c>
      <c r="AD66">
        <f t="shared" si="1"/>
        <v>18.093055545599999</v>
      </c>
      <c r="AE66">
        <v>0</v>
      </c>
      <c r="AF66" s="26"/>
      <c r="AG66">
        <f t="shared" si="2"/>
        <v>18.093055545599999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10.833688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5.97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0.14787245440000002</v>
      </c>
      <c r="AD67">
        <f t="shared" si="1"/>
        <v>16.655815545599999</v>
      </c>
      <c r="AE67">
        <v>0</v>
      </c>
      <c r="AF67" s="26"/>
      <c r="AG67">
        <f t="shared" si="2"/>
        <v>16.655815545599999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10.833688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6.74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0.15464845440000002</v>
      </c>
      <c r="AD68">
        <f t="shared" ref="AD68:AD98" si="4">SUM(B68:AB68,AI68:AR68)-AC68</f>
        <v>17.4190395456</v>
      </c>
      <c r="AE68">
        <v>0</v>
      </c>
      <c r="AF68" s="26"/>
      <c r="AG68">
        <f t="shared" ref="AG68:AG98" si="5">SUM(AD68:AF68)</f>
        <v>17.4190395456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10.833688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5.78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0.14620045440000001</v>
      </c>
      <c r="AD69">
        <f t="shared" si="4"/>
        <v>16.467487545600001</v>
      </c>
      <c r="AE69">
        <v>0</v>
      </c>
      <c r="AF69" s="26"/>
      <c r="AG69">
        <f t="shared" si="5"/>
        <v>16.467487545600001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10.833688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4.05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0.1309764544</v>
      </c>
      <c r="AD70">
        <f t="shared" si="4"/>
        <v>14.752711545599999</v>
      </c>
      <c r="AE70">
        <v>0</v>
      </c>
      <c r="AF70" s="26"/>
      <c r="AG70">
        <f t="shared" si="5"/>
        <v>14.752711545599999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10.833688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9.73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0.1809604544</v>
      </c>
      <c r="AD71">
        <f t="shared" si="4"/>
        <v>20.382727545599998</v>
      </c>
      <c r="AE71">
        <v>0</v>
      </c>
      <c r="AF71" s="26"/>
      <c r="AG71">
        <f t="shared" si="5"/>
        <v>20.382727545599998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10.833688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8.86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0.17330445440000003</v>
      </c>
      <c r="AD72">
        <f t="shared" si="4"/>
        <v>19.520383545600001</v>
      </c>
      <c r="AE72">
        <v>0</v>
      </c>
      <c r="AF72" s="26"/>
      <c r="AG72">
        <f t="shared" si="5"/>
        <v>19.520383545600001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10.833688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6.84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0.15552845439999999</v>
      </c>
      <c r="AD73">
        <f t="shared" si="4"/>
        <v>17.5181595456</v>
      </c>
      <c r="AE73">
        <v>0</v>
      </c>
      <c r="AF73" s="26"/>
      <c r="AG73">
        <f t="shared" si="5"/>
        <v>17.5181595456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10.833688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8.09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0.1665284544</v>
      </c>
      <c r="AD74">
        <f t="shared" si="4"/>
        <v>18.757159545599997</v>
      </c>
      <c r="AE74">
        <v>0</v>
      </c>
      <c r="AF74" s="26"/>
      <c r="AG74">
        <f t="shared" si="5"/>
        <v>18.757159545599997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10.833688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8.9600000000000009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0.17418445440000005</v>
      </c>
      <c r="AD75">
        <f t="shared" si="4"/>
        <v>19.619503545600004</v>
      </c>
      <c r="AE75">
        <v>0</v>
      </c>
      <c r="AF75" s="26"/>
      <c r="AG75">
        <f t="shared" si="5"/>
        <v>19.619503545600004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10.833688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5.01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0.13942445440000001</v>
      </c>
      <c r="AD76">
        <f t="shared" si="4"/>
        <v>15.7042635456</v>
      </c>
      <c r="AE76">
        <v>0</v>
      </c>
      <c r="AF76" s="26"/>
      <c r="AG76">
        <f t="shared" si="5"/>
        <v>15.7042635456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10.833688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5.39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0.14276845439999999</v>
      </c>
      <c r="AD77">
        <f t="shared" si="4"/>
        <v>16.0809195456</v>
      </c>
      <c r="AE77">
        <v>0</v>
      </c>
      <c r="AF77" s="26"/>
      <c r="AG77">
        <f t="shared" si="5"/>
        <v>16.0809195456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10.833688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4.82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0.1377524544</v>
      </c>
      <c r="AD78">
        <f t="shared" si="4"/>
        <v>15.515935545600001</v>
      </c>
      <c r="AE78">
        <v>0</v>
      </c>
      <c r="AF78" s="26"/>
      <c r="AG78">
        <f t="shared" si="5"/>
        <v>15.515935545600001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10.833688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3.76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0.1284244544</v>
      </c>
      <c r="AD79">
        <f t="shared" si="4"/>
        <v>14.465263545600001</v>
      </c>
      <c r="AE79">
        <v>0</v>
      </c>
      <c r="AF79" s="26"/>
      <c r="AG79">
        <f t="shared" si="5"/>
        <v>14.465263545600001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10.833688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6.07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0.14875245440000004</v>
      </c>
      <c r="AD80">
        <f t="shared" si="4"/>
        <v>16.754935545600002</v>
      </c>
      <c r="AE80">
        <v>0</v>
      </c>
      <c r="AF80" s="26"/>
      <c r="AG80">
        <f t="shared" si="5"/>
        <v>16.754935545600002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10.833688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6.74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0.15464845440000002</v>
      </c>
      <c r="AD81">
        <f t="shared" si="4"/>
        <v>17.4190395456</v>
      </c>
      <c r="AE81">
        <v>0</v>
      </c>
      <c r="AF81" s="26"/>
      <c r="AG81">
        <f t="shared" si="5"/>
        <v>17.4190395456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10.833688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5.97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0.14787245440000002</v>
      </c>
      <c r="AD82">
        <f t="shared" si="4"/>
        <v>16.655815545599999</v>
      </c>
      <c r="AE82">
        <v>0</v>
      </c>
      <c r="AF82" s="26"/>
      <c r="AG82">
        <f t="shared" si="5"/>
        <v>16.655815545599999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10.833688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0.21149645440000001</v>
      </c>
      <c r="AD83">
        <f t="shared" si="4"/>
        <v>23.822191545599999</v>
      </c>
      <c r="AE83">
        <v>0</v>
      </c>
      <c r="AF83" s="26"/>
      <c r="AG83">
        <f t="shared" si="5"/>
        <v>23.822191545599999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10.833688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0.19785645440000002</v>
      </c>
      <c r="AD84">
        <f t="shared" si="4"/>
        <v>22.285831545600001</v>
      </c>
      <c r="AE84">
        <v>0</v>
      </c>
      <c r="AF84" s="26"/>
      <c r="AG84">
        <f t="shared" si="5"/>
        <v>22.285831545600001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10.833688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12.43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0.20472045440000003</v>
      </c>
      <c r="AD85">
        <f t="shared" si="4"/>
        <v>23.058967545600002</v>
      </c>
      <c r="AE85">
        <v>0</v>
      </c>
      <c r="AF85" s="26"/>
      <c r="AG85">
        <f t="shared" si="5"/>
        <v>23.058967545600002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10.833688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12.33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0.20384045440000001</v>
      </c>
      <c r="AD86">
        <f t="shared" si="4"/>
        <v>22.959847545599999</v>
      </c>
      <c r="AE86">
        <v>0</v>
      </c>
      <c r="AF86" s="26"/>
      <c r="AG86">
        <f t="shared" si="5"/>
        <v>22.959847545599999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10.833688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12.04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0.20128845440000001</v>
      </c>
      <c r="AD87">
        <f t="shared" si="4"/>
        <v>22.672399545600001</v>
      </c>
      <c r="AE87">
        <v>0</v>
      </c>
      <c r="AF87" s="26"/>
      <c r="AG87">
        <f t="shared" si="5"/>
        <v>22.672399545600001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10.833688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0.19785645440000002</v>
      </c>
      <c r="AD88">
        <f t="shared" si="4"/>
        <v>22.285831545600001</v>
      </c>
      <c r="AE88">
        <v>0</v>
      </c>
      <c r="AF88" s="26"/>
      <c r="AG88">
        <f t="shared" si="5"/>
        <v>22.285831545600001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10.833688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0.18008045440000003</v>
      </c>
      <c r="AD89">
        <f t="shared" si="4"/>
        <v>20.283607545600002</v>
      </c>
      <c r="AE89">
        <v>0</v>
      </c>
      <c r="AF89" s="26"/>
      <c r="AG89">
        <f t="shared" si="5"/>
        <v>20.283607545600002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10.833688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9.15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0.17585645440000003</v>
      </c>
      <c r="AD90">
        <f t="shared" si="4"/>
        <v>19.807831545599999</v>
      </c>
      <c r="AE90">
        <v>0</v>
      </c>
      <c r="AF90" s="26"/>
      <c r="AG90">
        <f t="shared" si="5"/>
        <v>19.807831545599999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10.833688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6.94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0.15640845440000001</v>
      </c>
      <c r="AD91">
        <f t="shared" si="4"/>
        <v>17.617279545599999</v>
      </c>
      <c r="AE91">
        <v>0</v>
      </c>
      <c r="AF91" s="26"/>
      <c r="AG91">
        <f t="shared" si="5"/>
        <v>17.617279545599999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10.833688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0.16485645440000002</v>
      </c>
      <c r="AD92">
        <f t="shared" si="4"/>
        <v>18.568831545600002</v>
      </c>
      <c r="AE92">
        <v>0</v>
      </c>
      <c r="AF92" s="26"/>
      <c r="AG92">
        <f t="shared" si="5"/>
        <v>18.568831545600002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10.833688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6.45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0.15209645440000003</v>
      </c>
      <c r="AD93">
        <f t="shared" si="4"/>
        <v>17.131591545600003</v>
      </c>
      <c r="AE93">
        <v>0</v>
      </c>
      <c r="AF93" s="26"/>
      <c r="AG93">
        <f t="shared" si="5"/>
        <v>17.131591545600003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10.833688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6.74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0.15464845440000002</v>
      </c>
      <c r="AD94">
        <f t="shared" si="4"/>
        <v>17.4190395456</v>
      </c>
      <c r="AE94">
        <v>0</v>
      </c>
      <c r="AF94" s="26"/>
      <c r="AG94">
        <f t="shared" si="5"/>
        <v>17.4190395456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10.833688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7.13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0.15808045440000001</v>
      </c>
      <c r="AD95">
        <f t="shared" si="4"/>
        <v>17.805607545600001</v>
      </c>
      <c r="AE95">
        <v>0</v>
      </c>
      <c r="AF95" s="26"/>
      <c r="AG95">
        <f t="shared" si="5"/>
        <v>17.805607545600001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10.833688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0.14109645440000002</v>
      </c>
      <c r="AD96">
        <f t="shared" si="4"/>
        <v>15.892591545600002</v>
      </c>
      <c r="AE96">
        <v>0</v>
      </c>
      <c r="AF96" s="26"/>
      <c r="AG96">
        <f t="shared" si="5"/>
        <v>15.892591545600002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10.833688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3.76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0.1284244544</v>
      </c>
      <c r="AD97">
        <f t="shared" si="4"/>
        <v>14.465263545600001</v>
      </c>
      <c r="AE97">
        <v>0</v>
      </c>
      <c r="AF97" s="26"/>
      <c r="AG97">
        <f t="shared" si="5"/>
        <v>14.465263545600001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10.833688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0.11311245440000001</v>
      </c>
      <c r="AD98">
        <f t="shared" si="4"/>
        <v>12.7405755456</v>
      </c>
      <c r="AE98">
        <v>0</v>
      </c>
      <c r="AF98" s="26"/>
      <c r="AG98">
        <f t="shared" si="5"/>
        <v>12.7405755456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0.26000851200000058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0.13058749999999994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3.5381369056000011E-3</v>
      </c>
      <c r="AD99">
        <f t="shared" si="6"/>
        <v>0.39852287509440015</v>
      </c>
      <c r="AE99">
        <f t="shared" ref="AE99:AR99" si="8">SUM(AE3:AE98)/4000</f>
        <v>0</v>
      </c>
      <c r="AG99">
        <f t="shared" si="8"/>
        <v>0.39852287509440015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1.1465000000000001E-2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44997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150</v>
      </c>
      <c r="C3" s="16">
        <f>'[1]12'!C5</f>
        <v>0</v>
      </c>
      <c r="D3" s="16">
        <f>'[1]12'!D5</f>
        <v>176</v>
      </c>
      <c r="E3" s="16">
        <f>'[1]12'!E5</f>
        <v>0</v>
      </c>
      <c r="F3" s="15">
        <f>SUM(B3:E3)</f>
        <v>326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150</v>
      </c>
      <c r="C4" s="16">
        <f>'[1]12'!C6</f>
        <v>0</v>
      </c>
      <c r="D4" s="16">
        <f>'[1]12'!D6</f>
        <v>176</v>
      </c>
      <c r="E4" s="16">
        <f>'[1]12'!E6</f>
        <v>0</v>
      </c>
      <c r="F4" s="15">
        <f>SUM(B4:E4)</f>
        <v>326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150</v>
      </c>
      <c r="C5" s="16">
        <f>'[1]12'!C7</f>
        <v>0</v>
      </c>
      <c r="D5" s="16">
        <f>'[1]12'!D7</f>
        <v>176</v>
      </c>
      <c r="E5" s="16">
        <f>'[1]12'!E7</f>
        <v>0</v>
      </c>
      <c r="F5" s="15">
        <f t="shared" ref="F5:F68" si="6">SUM(B5:E5)</f>
        <v>326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'[1]12'!B8</f>
        <v>150</v>
      </c>
      <c r="C6" s="16">
        <f>'[1]12'!C8</f>
        <v>0</v>
      </c>
      <c r="D6" s="16">
        <f>'[1]12'!D8</f>
        <v>176</v>
      </c>
      <c r="E6" s="16">
        <f>'[1]12'!E8</f>
        <v>0</v>
      </c>
      <c r="F6" s="15">
        <f t="shared" si="6"/>
        <v>326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150</v>
      </c>
      <c r="C7" s="16">
        <f>'[1]12'!C9</f>
        <v>0</v>
      </c>
      <c r="D7" s="16">
        <f>'[1]12'!D9</f>
        <v>176</v>
      </c>
      <c r="E7" s="16">
        <f>'[1]12'!E9</f>
        <v>0</v>
      </c>
      <c r="F7" s="15">
        <f t="shared" si="6"/>
        <v>326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150</v>
      </c>
      <c r="C8" s="16">
        <f>'[1]12'!C10</f>
        <v>0</v>
      </c>
      <c r="D8" s="16">
        <f>'[1]12'!D10</f>
        <v>176</v>
      </c>
      <c r="E8" s="16">
        <f>'[1]12'!E10</f>
        <v>0</v>
      </c>
      <c r="F8" s="15">
        <f t="shared" si="6"/>
        <v>326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150</v>
      </c>
      <c r="C9" s="16">
        <f>'[1]12'!C11</f>
        <v>0</v>
      </c>
      <c r="D9" s="16">
        <f>'[1]12'!D11</f>
        <v>176</v>
      </c>
      <c r="E9" s="16">
        <f>'[1]12'!E11</f>
        <v>0</v>
      </c>
      <c r="F9" s="15">
        <f t="shared" si="6"/>
        <v>326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150</v>
      </c>
      <c r="C10" s="16">
        <f>'[1]12'!C12</f>
        <v>0</v>
      </c>
      <c r="D10" s="16">
        <f>'[1]12'!D12</f>
        <v>176</v>
      </c>
      <c r="E10" s="16">
        <f>'[1]12'!E12</f>
        <v>0</v>
      </c>
      <c r="F10" s="15">
        <f t="shared" si="6"/>
        <v>326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150</v>
      </c>
      <c r="C11" s="16">
        <f>'[1]12'!C13</f>
        <v>0</v>
      </c>
      <c r="D11" s="16">
        <f>'[1]12'!D13</f>
        <v>176</v>
      </c>
      <c r="E11" s="16">
        <f>'[1]12'!E13</f>
        <v>0</v>
      </c>
      <c r="F11" s="15">
        <f t="shared" si="6"/>
        <v>326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150</v>
      </c>
      <c r="C12" s="16">
        <f>'[1]12'!C14</f>
        <v>0</v>
      </c>
      <c r="D12" s="16">
        <f>'[1]12'!D14</f>
        <v>176</v>
      </c>
      <c r="E12" s="16">
        <f>'[1]12'!E14</f>
        <v>0</v>
      </c>
      <c r="F12" s="15">
        <f t="shared" si="6"/>
        <v>326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150</v>
      </c>
      <c r="C13" s="16">
        <f>'[1]12'!C15</f>
        <v>0</v>
      </c>
      <c r="D13" s="16">
        <f>'[1]12'!D15</f>
        <v>176</v>
      </c>
      <c r="E13" s="16">
        <f>'[1]12'!E15</f>
        <v>0</v>
      </c>
      <c r="F13" s="15">
        <f t="shared" si="6"/>
        <v>326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150</v>
      </c>
      <c r="C14" s="16">
        <f>'[1]12'!C16</f>
        <v>0</v>
      </c>
      <c r="D14" s="16">
        <f>'[1]12'!D16</f>
        <v>176</v>
      </c>
      <c r="E14" s="16">
        <f>'[1]12'!E16</f>
        <v>0</v>
      </c>
      <c r="F14" s="15">
        <f t="shared" si="6"/>
        <v>326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150</v>
      </c>
      <c r="C15" s="16">
        <f>'[1]12'!C17</f>
        <v>0</v>
      </c>
      <c r="D15" s="16">
        <f>'[1]12'!D17</f>
        <v>176</v>
      </c>
      <c r="E15" s="16">
        <f>'[1]12'!E17</f>
        <v>0</v>
      </c>
      <c r="F15" s="15">
        <f t="shared" si="6"/>
        <v>326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150</v>
      </c>
      <c r="C16" s="16">
        <f>'[1]12'!C18</f>
        <v>0</v>
      </c>
      <c r="D16" s="16">
        <f>'[1]12'!D18</f>
        <v>176</v>
      </c>
      <c r="E16" s="16">
        <f>'[1]12'!E18</f>
        <v>0</v>
      </c>
      <c r="F16" s="15">
        <f t="shared" si="6"/>
        <v>326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150</v>
      </c>
      <c r="C17" s="16">
        <f>'[1]12'!C19</f>
        <v>0</v>
      </c>
      <c r="D17" s="16">
        <f>'[1]12'!D19</f>
        <v>176</v>
      </c>
      <c r="E17" s="16">
        <f>'[1]12'!E19</f>
        <v>0</v>
      </c>
      <c r="F17" s="15">
        <f t="shared" si="6"/>
        <v>326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150</v>
      </c>
      <c r="C18" s="16">
        <f>'[1]12'!C20</f>
        <v>0</v>
      </c>
      <c r="D18" s="16">
        <f>'[1]12'!D20</f>
        <v>176</v>
      </c>
      <c r="E18" s="16">
        <f>'[1]12'!E20</f>
        <v>0</v>
      </c>
      <c r="F18" s="15">
        <f t="shared" si="6"/>
        <v>326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150</v>
      </c>
      <c r="C19" s="16">
        <f>'[1]12'!C21</f>
        <v>0</v>
      </c>
      <c r="D19" s="16">
        <f>'[1]12'!D21</f>
        <v>176</v>
      </c>
      <c r="E19" s="16">
        <f>'[1]12'!E21</f>
        <v>0</v>
      </c>
      <c r="F19" s="15">
        <f t="shared" si="6"/>
        <v>326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150</v>
      </c>
      <c r="C20" s="16">
        <f>'[1]12'!C22</f>
        <v>0</v>
      </c>
      <c r="D20" s="16">
        <f>'[1]12'!D22</f>
        <v>176</v>
      </c>
      <c r="E20" s="16">
        <f>'[1]12'!E22</f>
        <v>0</v>
      </c>
      <c r="F20" s="15">
        <f t="shared" si="6"/>
        <v>326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150</v>
      </c>
      <c r="C21" s="16">
        <f>'[1]12'!C23</f>
        <v>0</v>
      </c>
      <c r="D21" s="16">
        <f>'[1]12'!D23</f>
        <v>176</v>
      </c>
      <c r="E21" s="16">
        <f>'[1]12'!E23</f>
        <v>0</v>
      </c>
      <c r="F21" s="15">
        <f t="shared" si="6"/>
        <v>326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150</v>
      </c>
      <c r="C22" s="16">
        <f>'[1]12'!C24</f>
        <v>0</v>
      </c>
      <c r="D22" s="16">
        <f>'[1]12'!D24</f>
        <v>176</v>
      </c>
      <c r="E22" s="16">
        <f>'[1]12'!E24</f>
        <v>0</v>
      </c>
      <c r="F22" s="15">
        <f t="shared" si="6"/>
        <v>326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150</v>
      </c>
      <c r="C23" s="16">
        <f>'[1]12'!C25</f>
        <v>0</v>
      </c>
      <c r="D23" s="16">
        <f>'[1]12'!D25</f>
        <v>176</v>
      </c>
      <c r="E23" s="16">
        <f>'[1]12'!E25</f>
        <v>0</v>
      </c>
      <c r="F23" s="15">
        <f t="shared" si="6"/>
        <v>326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150</v>
      </c>
      <c r="C24" s="16">
        <f>'[1]12'!C26</f>
        <v>0</v>
      </c>
      <c r="D24" s="16">
        <f>'[1]12'!D26</f>
        <v>176</v>
      </c>
      <c r="E24" s="16">
        <f>'[1]12'!E26</f>
        <v>0</v>
      </c>
      <c r="F24" s="15">
        <f t="shared" si="6"/>
        <v>326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150</v>
      </c>
      <c r="C25" s="16">
        <f>'[1]12'!C27</f>
        <v>0</v>
      </c>
      <c r="D25" s="16">
        <f>'[1]12'!D27</f>
        <v>176</v>
      </c>
      <c r="E25" s="16">
        <f>'[1]12'!E27</f>
        <v>0</v>
      </c>
      <c r="F25" s="15">
        <f t="shared" si="6"/>
        <v>326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150</v>
      </c>
      <c r="C26" s="16">
        <f>'[1]12'!C28</f>
        <v>0</v>
      </c>
      <c r="D26" s="16">
        <f>'[1]12'!D28</f>
        <v>176</v>
      </c>
      <c r="E26" s="16">
        <f>'[1]12'!E28</f>
        <v>0</v>
      </c>
      <c r="F26" s="15">
        <f t="shared" si="6"/>
        <v>326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150</v>
      </c>
      <c r="C27" s="16">
        <f>'[1]12'!C29</f>
        <v>0</v>
      </c>
      <c r="D27" s="16">
        <f>'[1]12'!D29</f>
        <v>176</v>
      </c>
      <c r="E27" s="16">
        <f>'[1]12'!E29</f>
        <v>0</v>
      </c>
      <c r="F27" s="15">
        <f t="shared" si="6"/>
        <v>326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150</v>
      </c>
      <c r="C28" s="16">
        <f>'[1]12'!C30</f>
        <v>0</v>
      </c>
      <c r="D28" s="16">
        <f>'[1]12'!D30</f>
        <v>176</v>
      </c>
      <c r="E28" s="16">
        <f>'[1]12'!E30</f>
        <v>0</v>
      </c>
      <c r="F28" s="15">
        <f t="shared" si="6"/>
        <v>326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150</v>
      </c>
      <c r="C29" s="16">
        <f>'[1]12'!C31</f>
        <v>0</v>
      </c>
      <c r="D29" s="16">
        <f>'[1]12'!D31</f>
        <v>176</v>
      </c>
      <c r="E29" s="16">
        <f>'[1]12'!E31</f>
        <v>0</v>
      </c>
      <c r="F29" s="15">
        <f t="shared" si="6"/>
        <v>326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150</v>
      </c>
      <c r="C30" s="16">
        <f>'[1]12'!C32</f>
        <v>0</v>
      </c>
      <c r="D30" s="16">
        <f>'[1]12'!D32</f>
        <v>176</v>
      </c>
      <c r="E30" s="16">
        <f>'[1]12'!E32</f>
        <v>0</v>
      </c>
      <c r="F30" s="15">
        <f t="shared" si="6"/>
        <v>326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150</v>
      </c>
      <c r="C31" s="16">
        <f>'[1]12'!C33</f>
        <v>0</v>
      </c>
      <c r="D31" s="16">
        <f>'[1]12'!D33</f>
        <v>170</v>
      </c>
      <c r="E31" s="16">
        <f>'[1]12'!E33</f>
        <v>0</v>
      </c>
      <c r="F31" s="15">
        <f t="shared" si="6"/>
        <v>320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150</v>
      </c>
      <c r="C32" s="16">
        <f>'[1]12'!C34</f>
        <v>0</v>
      </c>
      <c r="D32" s="16">
        <f>'[1]12'!D34</f>
        <v>170</v>
      </c>
      <c r="E32" s="16">
        <f>'[1]12'!E34</f>
        <v>0</v>
      </c>
      <c r="F32" s="15">
        <f t="shared" si="6"/>
        <v>320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150</v>
      </c>
      <c r="C33" s="16">
        <f>'[1]12'!C35</f>
        <v>0</v>
      </c>
      <c r="D33" s="16">
        <f>'[1]12'!D35</f>
        <v>170</v>
      </c>
      <c r="E33" s="16">
        <f>'[1]12'!E35</f>
        <v>0</v>
      </c>
      <c r="F33" s="15">
        <f t="shared" si="6"/>
        <v>320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150</v>
      </c>
      <c r="C34" s="16">
        <f>'[1]12'!C36</f>
        <v>0</v>
      </c>
      <c r="D34" s="16">
        <f>'[1]12'!D36</f>
        <v>170</v>
      </c>
      <c r="E34" s="16">
        <f>'[1]12'!E36</f>
        <v>0</v>
      </c>
      <c r="F34" s="15">
        <f t="shared" si="6"/>
        <v>320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150</v>
      </c>
      <c r="C35" s="16">
        <f>'[1]12'!C37</f>
        <v>0</v>
      </c>
      <c r="D35" s="16">
        <f>'[1]12'!D37</f>
        <v>170</v>
      </c>
      <c r="E35" s="16">
        <f>'[1]12'!E37</f>
        <v>0</v>
      </c>
      <c r="F35" s="15">
        <f t="shared" si="6"/>
        <v>320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150</v>
      </c>
      <c r="C36" s="16">
        <f>'[1]12'!C38</f>
        <v>0</v>
      </c>
      <c r="D36" s="16">
        <f>'[1]12'!D38</f>
        <v>170</v>
      </c>
      <c r="E36" s="16">
        <f>'[1]12'!E38</f>
        <v>0</v>
      </c>
      <c r="F36" s="15">
        <f t="shared" si="6"/>
        <v>320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150</v>
      </c>
      <c r="C37" s="16">
        <f>'[1]12'!C39</f>
        <v>0</v>
      </c>
      <c r="D37" s="16">
        <f>'[1]12'!D39</f>
        <v>170</v>
      </c>
      <c r="E37" s="16">
        <f>'[1]12'!E39</f>
        <v>0</v>
      </c>
      <c r="F37" s="15">
        <f t="shared" si="6"/>
        <v>320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150</v>
      </c>
      <c r="C38" s="16">
        <f>'[1]12'!C40</f>
        <v>0</v>
      </c>
      <c r="D38" s="16">
        <f>'[1]12'!D40</f>
        <v>170</v>
      </c>
      <c r="E38" s="16">
        <f>'[1]12'!E40</f>
        <v>0</v>
      </c>
      <c r="F38" s="15">
        <f t="shared" si="6"/>
        <v>320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150</v>
      </c>
      <c r="C39" s="16">
        <f>'[1]12'!C41</f>
        <v>0</v>
      </c>
      <c r="D39" s="16">
        <f>'[1]12'!D41</f>
        <v>170</v>
      </c>
      <c r="E39" s="16">
        <f>'[1]12'!E41</f>
        <v>0</v>
      </c>
      <c r="F39" s="15">
        <f t="shared" si="6"/>
        <v>320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150</v>
      </c>
      <c r="C40" s="16">
        <f>'[1]12'!C42</f>
        <v>0</v>
      </c>
      <c r="D40" s="16">
        <f>'[1]12'!D42</f>
        <v>170</v>
      </c>
      <c r="E40" s="16">
        <f>'[1]12'!E42</f>
        <v>0</v>
      </c>
      <c r="F40" s="15">
        <f t="shared" si="6"/>
        <v>320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150</v>
      </c>
      <c r="C41" s="16">
        <f>'[1]12'!C43</f>
        <v>0</v>
      </c>
      <c r="D41" s="16">
        <f>'[1]12'!D43</f>
        <v>170</v>
      </c>
      <c r="E41" s="16">
        <f>'[1]12'!E43</f>
        <v>0</v>
      </c>
      <c r="F41" s="15">
        <f t="shared" si="6"/>
        <v>320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150</v>
      </c>
      <c r="C42" s="16">
        <f>'[1]12'!C44</f>
        <v>0</v>
      </c>
      <c r="D42" s="16">
        <f>'[1]12'!D44</f>
        <v>170</v>
      </c>
      <c r="E42" s="16">
        <f>'[1]12'!E44</f>
        <v>0</v>
      </c>
      <c r="F42" s="15">
        <f t="shared" si="6"/>
        <v>320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150</v>
      </c>
      <c r="C43" s="16">
        <f>'[1]12'!C45</f>
        <v>0</v>
      </c>
      <c r="D43" s="16">
        <f>'[1]12'!D45</f>
        <v>170</v>
      </c>
      <c r="E43" s="16">
        <f>'[1]12'!E45</f>
        <v>0</v>
      </c>
      <c r="F43" s="15">
        <f t="shared" si="6"/>
        <v>320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150</v>
      </c>
      <c r="C44" s="16">
        <f>'[1]12'!C46</f>
        <v>0</v>
      </c>
      <c r="D44" s="16">
        <f>'[1]12'!D46</f>
        <v>170</v>
      </c>
      <c r="E44" s="16">
        <f>'[1]12'!E46</f>
        <v>0</v>
      </c>
      <c r="F44" s="15">
        <f t="shared" si="6"/>
        <v>320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150</v>
      </c>
      <c r="C45" s="16">
        <f>'[1]12'!C47</f>
        <v>0</v>
      </c>
      <c r="D45" s="16">
        <f>'[1]12'!D47</f>
        <v>170</v>
      </c>
      <c r="E45" s="16">
        <f>'[1]12'!E47</f>
        <v>0</v>
      </c>
      <c r="F45" s="15">
        <f t="shared" si="6"/>
        <v>320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150</v>
      </c>
      <c r="C46" s="16">
        <f>'[1]12'!C48</f>
        <v>0</v>
      </c>
      <c r="D46" s="16">
        <f>'[1]12'!D48</f>
        <v>170</v>
      </c>
      <c r="E46" s="16">
        <f>'[1]12'!E48</f>
        <v>0</v>
      </c>
      <c r="F46" s="15">
        <f t="shared" si="6"/>
        <v>320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150</v>
      </c>
      <c r="C47" s="16">
        <f>'[1]12'!C49</f>
        <v>0</v>
      </c>
      <c r="D47" s="16">
        <f>'[1]12'!D49</f>
        <v>170</v>
      </c>
      <c r="E47" s="16">
        <f>'[1]12'!E49</f>
        <v>0</v>
      </c>
      <c r="F47" s="15">
        <f t="shared" si="6"/>
        <v>320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150</v>
      </c>
      <c r="C48" s="16">
        <f>'[1]12'!C50</f>
        <v>0</v>
      </c>
      <c r="D48" s="16">
        <f>'[1]12'!D50</f>
        <v>170</v>
      </c>
      <c r="E48" s="16">
        <f>'[1]12'!E50</f>
        <v>0</v>
      </c>
      <c r="F48" s="15">
        <f t="shared" si="6"/>
        <v>320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150</v>
      </c>
      <c r="C49" s="16">
        <f>'[1]12'!C51</f>
        <v>0</v>
      </c>
      <c r="D49" s="16">
        <f>'[1]12'!D51</f>
        <v>170</v>
      </c>
      <c r="E49" s="16">
        <f>'[1]12'!E51</f>
        <v>0</v>
      </c>
      <c r="F49" s="15">
        <f t="shared" si="6"/>
        <v>320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150</v>
      </c>
      <c r="C50" s="16">
        <f>'[1]12'!C52</f>
        <v>0</v>
      </c>
      <c r="D50" s="16">
        <f>'[1]12'!D52</f>
        <v>170</v>
      </c>
      <c r="E50" s="16">
        <f>'[1]12'!E52</f>
        <v>0</v>
      </c>
      <c r="F50" s="15">
        <f t="shared" si="6"/>
        <v>320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150</v>
      </c>
      <c r="C51" s="16">
        <f>'[1]12'!C53</f>
        <v>0</v>
      </c>
      <c r="D51" s="16">
        <f>'[1]12'!D53</f>
        <v>170</v>
      </c>
      <c r="E51" s="16">
        <f>'[1]12'!E53</f>
        <v>0</v>
      </c>
      <c r="F51" s="15">
        <f t="shared" si="6"/>
        <v>320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150</v>
      </c>
      <c r="C52" s="16">
        <f>'[1]12'!C54</f>
        <v>0</v>
      </c>
      <c r="D52" s="16">
        <f>'[1]12'!D54</f>
        <v>170</v>
      </c>
      <c r="E52" s="16">
        <f>'[1]12'!E54</f>
        <v>0</v>
      </c>
      <c r="F52" s="15">
        <f t="shared" si="6"/>
        <v>320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150</v>
      </c>
      <c r="C53" s="16">
        <f>'[1]12'!C55</f>
        <v>0</v>
      </c>
      <c r="D53" s="16">
        <f>'[1]12'!D55</f>
        <v>170</v>
      </c>
      <c r="E53" s="16">
        <f>'[1]12'!E55</f>
        <v>0</v>
      </c>
      <c r="F53" s="15">
        <f t="shared" si="6"/>
        <v>320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150</v>
      </c>
      <c r="C54" s="16">
        <f>'[1]12'!C56</f>
        <v>0</v>
      </c>
      <c r="D54" s="16">
        <f>'[1]12'!D56</f>
        <v>170</v>
      </c>
      <c r="E54" s="16">
        <f>'[1]12'!E56</f>
        <v>0</v>
      </c>
      <c r="F54" s="15">
        <f t="shared" si="6"/>
        <v>320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150</v>
      </c>
      <c r="C55" s="16">
        <f>'[1]12'!C57</f>
        <v>0</v>
      </c>
      <c r="D55" s="16">
        <f>'[1]12'!D57</f>
        <v>170</v>
      </c>
      <c r="E55" s="16">
        <f>'[1]12'!E57</f>
        <v>0</v>
      </c>
      <c r="F55" s="15">
        <f t="shared" si="6"/>
        <v>320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150</v>
      </c>
      <c r="C56" s="16">
        <f>'[1]12'!C58</f>
        <v>0</v>
      </c>
      <c r="D56" s="16">
        <f>'[1]12'!D58</f>
        <v>170</v>
      </c>
      <c r="E56" s="16">
        <f>'[1]12'!E58</f>
        <v>0</v>
      </c>
      <c r="F56" s="15">
        <f t="shared" si="6"/>
        <v>320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150</v>
      </c>
      <c r="C57" s="16">
        <f>'[1]12'!C59</f>
        <v>0</v>
      </c>
      <c r="D57" s="16">
        <f>'[1]12'!D59</f>
        <v>170</v>
      </c>
      <c r="E57" s="16">
        <f>'[1]12'!E59</f>
        <v>0</v>
      </c>
      <c r="F57" s="15">
        <f t="shared" si="6"/>
        <v>320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150</v>
      </c>
      <c r="C58" s="16">
        <f>'[1]12'!C60</f>
        <v>0</v>
      </c>
      <c r="D58" s="16">
        <f>'[1]12'!D60</f>
        <v>170</v>
      </c>
      <c r="E58" s="16">
        <f>'[1]12'!E60</f>
        <v>0</v>
      </c>
      <c r="F58" s="15">
        <f t="shared" si="6"/>
        <v>320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150</v>
      </c>
      <c r="C59" s="16">
        <f>'[1]12'!C61</f>
        <v>0</v>
      </c>
      <c r="D59" s="16">
        <f>'[1]12'!D61</f>
        <v>170</v>
      </c>
      <c r="E59" s="16">
        <f>'[1]12'!E61</f>
        <v>0</v>
      </c>
      <c r="F59" s="15">
        <f t="shared" si="6"/>
        <v>320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150</v>
      </c>
      <c r="C60" s="16">
        <f>'[1]12'!C62</f>
        <v>0</v>
      </c>
      <c r="D60" s="16">
        <f>'[1]12'!D62</f>
        <v>170</v>
      </c>
      <c r="E60" s="16">
        <f>'[1]12'!E62</f>
        <v>0</v>
      </c>
      <c r="F60" s="15">
        <f t="shared" si="6"/>
        <v>320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150</v>
      </c>
      <c r="C61" s="16">
        <f>'[1]12'!C63</f>
        <v>0</v>
      </c>
      <c r="D61" s="16">
        <f>'[1]12'!D63</f>
        <v>170</v>
      </c>
      <c r="E61" s="16">
        <f>'[1]12'!E63</f>
        <v>0</v>
      </c>
      <c r="F61" s="15">
        <f t="shared" si="6"/>
        <v>320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150</v>
      </c>
      <c r="C62" s="16">
        <f>'[1]12'!C64</f>
        <v>0</v>
      </c>
      <c r="D62" s="16">
        <f>'[1]12'!D64</f>
        <v>170</v>
      </c>
      <c r="E62" s="16">
        <f>'[1]12'!E64</f>
        <v>0</v>
      </c>
      <c r="F62" s="15">
        <f t="shared" si="6"/>
        <v>320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150</v>
      </c>
      <c r="C63" s="16">
        <f>'[1]12'!C65</f>
        <v>0</v>
      </c>
      <c r="D63" s="16">
        <f>'[1]12'!D65</f>
        <v>170</v>
      </c>
      <c r="E63" s="16">
        <f>'[1]12'!E65</f>
        <v>0</v>
      </c>
      <c r="F63" s="15">
        <f t="shared" si="6"/>
        <v>320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150</v>
      </c>
      <c r="C64" s="16">
        <f>'[1]12'!C66</f>
        <v>0</v>
      </c>
      <c r="D64" s="16">
        <f>'[1]12'!D66</f>
        <v>170</v>
      </c>
      <c r="E64" s="16">
        <f>'[1]12'!E66</f>
        <v>0</v>
      </c>
      <c r="F64" s="15">
        <f t="shared" si="6"/>
        <v>320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150</v>
      </c>
      <c r="C65" s="16">
        <f>'[1]12'!C67</f>
        <v>0</v>
      </c>
      <c r="D65" s="16">
        <f>'[1]12'!D67</f>
        <v>170</v>
      </c>
      <c r="E65" s="16">
        <f>'[1]12'!E67</f>
        <v>0</v>
      </c>
      <c r="F65" s="15">
        <f t="shared" si="6"/>
        <v>320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150</v>
      </c>
      <c r="C66" s="16">
        <f>'[1]12'!C68</f>
        <v>0</v>
      </c>
      <c r="D66" s="16">
        <f>'[1]12'!D68</f>
        <v>170</v>
      </c>
      <c r="E66" s="16">
        <f>'[1]12'!E68</f>
        <v>0</v>
      </c>
      <c r="F66" s="15">
        <f t="shared" si="6"/>
        <v>320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150</v>
      </c>
      <c r="C67" s="16">
        <f>'[1]12'!C69</f>
        <v>0</v>
      </c>
      <c r="D67" s="16">
        <f>'[1]12'!D69</f>
        <v>170</v>
      </c>
      <c r="E67" s="16">
        <f>'[1]12'!E69</f>
        <v>0</v>
      </c>
      <c r="F67" s="15">
        <f t="shared" si="6"/>
        <v>320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150</v>
      </c>
      <c r="C68" s="16">
        <f>'[1]12'!C70</f>
        <v>0</v>
      </c>
      <c r="D68" s="16">
        <f>'[1]12'!D70</f>
        <v>170</v>
      </c>
      <c r="E68" s="16">
        <f>'[1]12'!E70</f>
        <v>0</v>
      </c>
      <c r="F68" s="15">
        <f t="shared" si="6"/>
        <v>320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150</v>
      </c>
      <c r="C69" s="16">
        <f>'[1]12'!C71</f>
        <v>0</v>
      </c>
      <c r="D69" s="16">
        <f>'[1]12'!D71</f>
        <v>170</v>
      </c>
      <c r="E69" s="16">
        <f>'[1]12'!E71</f>
        <v>0</v>
      </c>
      <c r="F69" s="15">
        <f t="shared" ref="F69:F98" si="17">SUM(B69:E69)</f>
        <v>320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150</v>
      </c>
      <c r="C70" s="16">
        <f>'[1]12'!C72</f>
        <v>0</v>
      </c>
      <c r="D70" s="16">
        <f>'[1]12'!D72</f>
        <v>170</v>
      </c>
      <c r="E70" s="16">
        <f>'[1]12'!E72</f>
        <v>0</v>
      </c>
      <c r="F70" s="15">
        <f t="shared" si="17"/>
        <v>320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150</v>
      </c>
      <c r="C71" s="16">
        <f>'[1]12'!C73</f>
        <v>0</v>
      </c>
      <c r="D71" s="16">
        <f>'[1]12'!D73</f>
        <v>170</v>
      </c>
      <c r="E71" s="16">
        <f>'[1]12'!E73</f>
        <v>0</v>
      </c>
      <c r="F71" s="15">
        <f t="shared" si="17"/>
        <v>320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150</v>
      </c>
      <c r="C72" s="16">
        <f>'[1]12'!C74</f>
        <v>0</v>
      </c>
      <c r="D72" s="16">
        <f>'[1]12'!D74</f>
        <v>170</v>
      </c>
      <c r="E72" s="16">
        <f>'[1]12'!E74</f>
        <v>0</v>
      </c>
      <c r="F72" s="15">
        <f t="shared" si="17"/>
        <v>320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150</v>
      </c>
      <c r="C73" s="16">
        <f>'[1]12'!C75</f>
        <v>0</v>
      </c>
      <c r="D73" s="16">
        <f>'[1]12'!D75</f>
        <v>170</v>
      </c>
      <c r="E73" s="16">
        <f>'[1]12'!E75</f>
        <v>0</v>
      </c>
      <c r="F73" s="15">
        <f t="shared" si="17"/>
        <v>320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150</v>
      </c>
      <c r="C74" s="16">
        <f>'[1]12'!C76</f>
        <v>0</v>
      </c>
      <c r="D74" s="16">
        <f>'[1]12'!D76</f>
        <v>170</v>
      </c>
      <c r="E74" s="16">
        <f>'[1]12'!E76</f>
        <v>0</v>
      </c>
      <c r="F74" s="15">
        <f t="shared" si="17"/>
        <v>320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150</v>
      </c>
      <c r="C75" s="16">
        <f>'[1]12'!C77</f>
        <v>0</v>
      </c>
      <c r="D75" s="16">
        <f>'[1]12'!D77</f>
        <v>170</v>
      </c>
      <c r="E75" s="16">
        <f>'[1]12'!E77</f>
        <v>0</v>
      </c>
      <c r="F75" s="15">
        <f t="shared" si="17"/>
        <v>320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150</v>
      </c>
      <c r="C76" s="16">
        <f>'[1]12'!C78</f>
        <v>0</v>
      </c>
      <c r="D76" s="16">
        <f>'[1]12'!D78</f>
        <v>170</v>
      </c>
      <c r="E76" s="16">
        <f>'[1]12'!E78</f>
        <v>0</v>
      </c>
      <c r="F76" s="15">
        <f t="shared" si="17"/>
        <v>320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150</v>
      </c>
      <c r="C77" s="16">
        <f>'[1]12'!C79</f>
        <v>0</v>
      </c>
      <c r="D77" s="16">
        <f>'[1]12'!D79</f>
        <v>170</v>
      </c>
      <c r="E77" s="16">
        <f>'[1]12'!E79</f>
        <v>0</v>
      </c>
      <c r="F77" s="15">
        <f t="shared" si="17"/>
        <v>320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150</v>
      </c>
      <c r="C78" s="16">
        <f>'[1]12'!C80</f>
        <v>0</v>
      </c>
      <c r="D78" s="16">
        <f>'[1]12'!D80</f>
        <v>170</v>
      </c>
      <c r="E78" s="16">
        <f>'[1]12'!E80</f>
        <v>0</v>
      </c>
      <c r="F78" s="15">
        <f t="shared" si="17"/>
        <v>320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150</v>
      </c>
      <c r="C79" s="16">
        <f>'[1]12'!C81</f>
        <v>0</v>
      </c>
      <c r="D79" s="16">
        <f>'[1]12'!D81</f>
        <v>170</v>
      </c>
      <c r="E79" s="16">
        <f>'[1]12'!E81</f>
        <v>0</v>
      </c>
      <c r="F79" s="15">
        <f t="shared" si="17"/>
        <v>320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150</v>
      </c>
      <c r="C80" s="16">
        <f>'[1]12'!C82</f>
        <v>0</v>
      </c>
      <c r="D80" s="16">
        <f>'[1]12'!D82</f>
        <v>170</v>
      </c>
      <c r="E80" s="16">
        <f>'[1]12'!E82</f>
        <v>0</v>
      </c>
      <c r="F80" s="15">
        <f t="shared" si="17"/>
        <v>320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150</v>
      </c>
      <c r="C81" s="16">
        <f>'[1]12'!C83</f>
        <v>0</v>
      </c>
      <c r="D81" s="16">
        <f>'[1]12'!D83</f>
        <v>170</v>
      </c>
      <c r="E81" s="16">
        <f>'[1]12'!E83</f>
        <v>0</v>
      </c>
      <c r="F81" s="15">
        <f t="shared" si="17"/>
        <v>320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150</v>
      </c>
      <c r="C82" s="16">
        <f>'[1]12'!C84</f>
        <v>0</v>
      </c>
      <c r="D82" s="16">
        <f>'[1]12'!D84</f>
        <v>170</v>
      </c>
      <c r="E82" s="16">
        <f>'[1]12'!E84</f>
        <v>0</v>
      </c>
      <c r="F82" s="15">
        <f t="shared" si="17"/>
        <v>320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150</v>
      </c>
      <c r="C83" s="16">
        <f>'[1]12'!C85</f>
        <v>0</v>
      </c>
      <c r="D83" s="16">
        <f>'[1]12'!D85</f>
        <v>170</v>
      </c>
      <c r="E83" s="16">
        <f>'[1]12'!E85</f>
        <v>0</v>
      </c>
      <c r="F83" s="15">
        <f t="shared" si="17"/>
        <v>320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150</v>
      </c>
      <c r="C84" s="16">
        <f>'[1]12'!C86</f>
        <v>0</v>
      </c>
      <c r="D84" s="16">
        <f>'[1]12'!D86</f>
        <v>170</v>
      </c>
      <c r="E84" s="16">
        <f>'[1]12'!E86</f>
        <v>0</v>
      </c>
      <c r="F84" s="15">
        <f t="shared" si="17"/>
        <v>320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150</v>
      </c>
      <c r="C85" s="16">
        <f>'[1]12'!C87</f>
        <v>0</v>
      </c>
      <c r="D85" s="16">
        <f>'[1]12'!D87</f>
        <v>170</v>
      </c>
      <c r="E85" s="16">
        <f>'[1]12'!E87</f>
        <v>0</v>
      </c>
      <c r="F85" s="15">
        <f t="shared" si="17"/>
        <v>320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150</v>
      </c>
      <c r="C86" s="16">
        <f>'[1]12'!C88</f>
        <v>0</v>
      </c>
      <c r="D86" s="16">
        <f>'[1]12'!D88</f>
        <v>170</v>
      </c>
      <c r="E86" s="16">
        <f>'[1]12'!E88</f>
        <v>0</v>
      </c>
      <c r="F86" s="15">
        <f t="shared" si="17"/>
        <v>320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150</v>
      </c>
      <c r="C87" s="16">
        <f>'[1]12'!C89</f>
        <v>0</v>
      </c>
      <c r="D87" s="16">
        <f>'[1]12'!D89</f>
        <v>176</v>
      </c>
      <c r="E87" s="16">
        <f>'[1]12'!E89</f>
        <v>0</v>
      </c>
      <c r="F87" s="15">
        <f t="shared" si="17"/>
        <v>326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150</v>
      </c>
      <c r="C88" s="16">
        <f>'[1]12'!C90</f>
        <v>0</v>
      </c>
      <c r="D88" s="16">
        <f>'[1]12'!D90</f>
        <v>176</v>
      </c>
      <c r="E88" s="16">
        <f>'[1]12'!E90</f>
        <v>0</v>
      </c>
      <c r="F88" s="15">
        <f t="shared" si="17"/>
        <v>326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150</v>
      </c>
      <c r="C89" s="16">
        <f>'[1]12'!C91</f>
        <v>0</v>
      </c>
      <c r="D89" s="16">
        <f>'[1]12'!D91</f>
        <v>176</v>
      </c>
      <c r="E89" s="16">
        <f>'[1]12'!E91</f>
        <v>0</v>
      </c>
      <c r="F89" s="15">
        <f t="shared" si="17"/>
        <v>326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150</v>
      </c>
      <c r="C90" s="16">
        <f>'[1]12'!C92</f>
        <v>0</v>
      </c>
      <c r="D90" s="16">
        <f>'[1]12'!D92</f>
        <v>176</v>
      </c>
      <c r="E90" s="16">
        <f>'[1]12'!E92</f>
        <v>0</v>
      </c>
      <c r="F90" s="15">
        <f t="shared" si="17"/>
        <v>326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150</v>
      </c>
      <c r="C91" s="16">
        <f>'[1]12'!C93</f>
        <v>0</v>
      </c>
      <c r="D91" s="16">
        <f>'[1]12'!D93</f>
        <v>176</v>
      </c>
      <c r="E91" s="16">
        <f>'[1]12'!E93</f>
        <v>0</v>
      </c>
      <c r="F91" s="15">
        <f t="shared" si="17"/>
        <v>326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150</v>
      </c>
      <c r="C92" s="16">
        <f>'[1]12'!C94</f>
        <v>0</v>
      </c>
      <c r="D92" s="16">
        <f>'[1]12'!D94</f>
        <v>176</v>
      </c>
      <c r="E92" s="16">
        <f>'[1]12'!E94</f>
        <v>0</v>
      </c>
      <c r="F92" s="15">
        <f t="shared" si="17"/>
        <v>326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150</v>
      </c>
      <c r="C93" s="16">
        <f>'[1]12'!C95</f>
        <v>0</v>
      </c>
      <c r="D93" s="16">
        <f>'[1]12'!D95</f>
        <v>176</v>
      </c>
      <c r="E93" s="16">
        <f>'[1]12'!E95</f>
        <v>0</v>
      </c>
      <c r="F93" s="15">
        <f t="shared" si="17"/>
        <v>326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150</v>
      </c>
      <c r="C94" s="16">
        <f>'[1]12'!C96</f>
        <v>0</v>
      </c>
      <c r="D94" s="16">
        <f>'[1]12'!D96</f>
        <v>176</v>
      </c>
      <c r="E94" s="16">
        <f>'[1]12'!E96</f>
        <v>0</v>
      </c>
      <c r="F94" s="15">
        <f t="shared" si="17"/>
        <v>326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150</v>
      </c>
      <c r="C95" s="16">
        <f>'[1]12'!C97</f>
        <v>0</v>
      </c>
      <c r="D95" s="16">
        <f>'[1]12'!D97</f>
        <v>176</v>
      </c>
      <c r="E95" s="16">
        <f>'[1]12'!E97</f>
        <v>0</v>
      </c>
      <c r="F95" s="15">
        <f t="shared" si="17"/>
        <v>326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150</v>
      </c>
      <c r="C96" s="16">
        <f>'[1]12'!C98</f>
        <v>0</v>
      </c>
      <c r="D96" s="16">
        <f>'[1]12'!D98</f>
        <v>176</v>
      </c>
      <c r="E96" s="16">
        <f>'[1]12'!E98</f>
        <v>0</v>
      </c>
      <c r="F96" s="15">
        <f t="shared" si="17"/>
        <v>326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150</v>
      </c>
      <c r="C97" s="16">
        <f>'[1]12'!C99</f>
        <v>0</v>
      </c>
      <c r="D97" s="16">
        <f>'[1]12'!D99</f>
        <v>176</v>
      </c>
      <c r="E97" s="16">
        <f>'[1]12'!E99</f>
        <v>0</v>
      </c>
      <c r="F97" s="15">
        <f t="shared" si="17"/>
        <v>326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150</v>
      </c>
      <c r="C98" s="16">
        <f>'[1]12'!C100</f>
        <v>0</v>
      </c>
      <c r="D98" s="16">
        <f>'[1]12'!D100</f>
        <v>176</v>
      </c>
      <c r="E98" s="16">
        <f>'[1]12'!E100</f>
        <v>0</v>
      </c>
      <c r="F98" s="15">
        <f t="shared" si="17"/>
        <v>326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44997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5">
        <f>'[2]12'!B5</f>
        <v>84</v>
      </c>
      <c r="C3" s="206">
        <f>'[2]12'!C5</f>
        <v>0</v>
      </c>
      <c r="D3" s="206">
        <f>'[2]12'!D5</f>
        <v>0</v>
      </c>
      <c r="E3" s="206">
        <f>'[2]12'!E5</f>
        <v>0</v>
      </c>
      <c r="F3" s="15">
        <f>SUM(B3:E3)</f>
        <v>84</v>
      </c>
      <c r="G3" s="205">
        <f>'[2]12'!H5</f>
        <v>37</v>
      </c>
      <c r="H3" s="206">
        <f>'[2]12'!I5</f>
        <v>0</v>
      </c>
      <c r="I3" s="206">
        <f>'[2]12'!J5</f>
        <v>0</v>
      </c>
      <c r="J3" s="206">
        <f>'[2]12'!K5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5">
        <f>'[2]12'!B6</f>
        <v>84</v>
      </c>
      <c r="C4" s="206">
        <f>'[2]12'!C6</f>
        <v>0</v>
      </c>
      <c r="D4" s="206">
        <f>'[2]12'!D6</f>
        <v>0</v>
      </c>
      <c r="E4" s="206">
        <f>'[2]12'!E6</f>
        <v>0</v>
      </c>
      <c r="F4" s="15">
        <f>SUM(B4:E4)</f>
        <v>84</v>
      </c>
      <c r="G4" s="205">
        <f>'[2]12'!H6</f>
        <v>37</v>
      </c>
      <c r="H4" s="206">
        <f>'[2]12'!I6</f>
        <v>0</v>
      </c>
      <c r="I4" s="206">
        <f>'[2]12'!J6</f>
        <v>0</v>
      </c>
      <c r="J4" s="206">
        <f>'[2]12'!K6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5">
        <f>'[2]12'!B7</f>
        <v>84</v>
      </c>
      <c r="C5" s="206">
        <f>'[2]12'!C7</f>
        <v>0</v>
      </c>
      <c r="D5" s="206">
        <f>'[2]12'!D7</f>
        <v>0</v>
      </c>
      <c r="E5" s="206">
        <f>'[2]12'!E7</f>
        <v>0</v>
      </c>
      <c r="F5" s="15">
        <f t="shared" ref="F5:F68" si="6">SUM(B5:E5)</f>
        <v>84</v>
      </c>
      <c r="G5" s="205">
        <f>'[2]12'!H7</f>
        <v>37</v>
      </c>
      <c r="H5" s="206">
        <f>'[2]12'!I7</f>
        <v>0</v>
      </c>
      <c r="I5" s="206">
        <f>'[2]12'!J7</f>
        <v>0</v>
      </c>
      <c r="J5" s="206">
        <f>'[2]12'!K7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5">
        <f>'[2]12'!B8</f>
        <v>84</v>
      </c>
      <c r="C6" s="206">
        <f>'[2]12'!C8</f>
        <v>0</v>
      </c>
      <c r="D6" s="206">
        <f>'[2]12'!D8</f>
        <v>0</v>
      </c>
      <c r="E6" s="206">
        <f>'[2]12'!E8</f>
        <v>0</v>
      </c>
      <c r="F6" s="15">
        <f t="shared" si="6"/>
        <v>84</v>
      </c>
      <c r="G6" s="205">
        <f>'[2]12'!H8</f>
        <v>37</v>
      </c>
      <c r="H6" s="206">
        <f>'[2]12'!I8</f>
        <v>0</v>
      </c>
      <c r="I6" s="206">
        <f>'[2]12'!J8</f>
        <v>0</v>
      </c>
      <c r="J6" s="206">
        <f>'[2]12'!K8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5">
        <f>'[2]12'!B9</f>
        <v>84</v>
      </c>
      <c r="C7" s="206">
        <f>'[2]12'!C9</f>
        <v>0</v>
      </c>
      <c r="D7" s="206">
        <f>'[2]12'!D9</f>
        <v>0</v>
      </c>
      <c r="E7" s="206">
        <f>'[2]12'!E9</f>
        <v>0</v>
      </c>
      <c r="F7" s="15">
        <f t="shared" si="6"/>
        <v>84</v>
      </c>
      <c r="G7" s="205">
        <f>'[2]12'!H9</f>
        <v>37</v>
      </c>
      <c r="H7" s="206">
        <f>'[2]12'!I9</f>
        <v>0</v>
      </c>
      <c r="I7" s="206">
        <f>'[2]12'!J9</f>
        <v>0</v>
      </c>
      <c r="J7" s="206">
        <f>'[2]12'!K9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5">
        <f>'[2]12'!B10</f>
        <v>84</v>
      </c>
      <c r="C8" s="206">
        <f>'[2]12'!C10</f>
        <v>0</v>
      </c>
      <c r="D8" s="206">
        <f>'[2]12'!D10</f>
        <v>0</v>
      </c>
      <c r="E8" s="206">
        <f>'[2]12'!E10</f>
        <v>0</v>
      </c>
      <c r="F8" s="15">
        <f t="shared" si="6"/>
        <v>84</v>
      </c>
      <c r="G8" s="205">
        <f>'[2]12'!H10</f>
        <v>37</v>
      </c>
      <c r="H8" s="206">
        <f>'[2]12'!I10</f>
        <v>0</v>
      </c>
      <c r="I8" s="206">
        <f>'[2]12'!J10</f>
        <v>0</v>
      </c>
      <c r="J8" s="206">
        <f>'[2]12'!K10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5">
        <f>'[2]12'!B11</f>
        <v>84</v>
      </c>
      <c r="C9" s="206">
        <f>'[2]12'!C11</f>
        <v>0</v>
      </c>
      <c r="D9" s="206">
        <f>'[2]12'!D11</f>
        <v>0</v>
      </c>
      <c r="E9" s="206">
        <f>'[2]12'!E11</f>
        <v>0</v>
      </c>
      <c r="F9" s="15">
        <f t="shared" si="6"/>
        <v>84</v>
      </c>
      <c r="G9" s="205">
        <f>'[2]12'!H11</f>
        <v>37</v>
      </c>
      <c r="H9" s="206">
        <f>'[2]12'!I11</f>
        <v>0</v>
      </c>
      <c r="I9" s="206">
        <f>'[2]12'!J11</f>
        <v>0</v>
      </c>
      <c r="J9" s="206">
        <f>'[2]12'!K11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5">
        <f>'[2]12'!B12</f>
        <v>84</v>
      </c>
      <c r="C10" s="206">
        <f>'[2]12'!C12</f>
        <v>0</v>
      </c>
      <c r="D10" s="206">
        <f>'[2]12'!D12</f>
        <v>0</v>
      </c>
      <c r="E10" s="206">
        <f>'[2]12'!E12</f>
        <v>0</v>
      </c>
      <c r="F10" s="15">
        <f t="shared" si="6"/>
        <v>84</v>
      </c>
      <c r="G10" s="205">
        <f>'[2]12'!H12</f>
        <v>37</v>
      </c>
      <c r="H10" s="206">
        <f>'[2]12'!I12</f>
        <v>0</v>
      </c>
      <c r="I10" s="206">
        <f>'[2]12'!J12</f>
        <v>0</v>
      </c>
      <c r="J10" s="206">
        <f>'[2]12'!K12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5">
        <f>'[2]12'!B13</f>
        <v>84</v>
      </c>
      <c r="C11" s="206">
        <f>'[2]12'!C13</f>
        <v>0</v>
      </c>
      <c r="D11" s="206">
        <f>'[2]12'!D13</f>
        <v>0</v>
      </c>
      <c r="E11" s="206">
        <f>'[2]12'!E13</f>
        <v>0</v>
      </c>
      <c r="F11" s="15">
        <f t="shared" si="6"/>
        <v>84</v>
      </c>
      <c r="G11" s="205">
        <f>'[2]12'!H13</f>
        <v>37</v>
      </c>
      <c r="H11" s="206">
        <f>'[2]12'!I13</f>
        <v>0</v>
      </c>
      <c r="I11" s="206">
        <f>'[2]12'!J13</f>
        <v>0</v>
      </c>
      <c r="J11" s="206">
        <f>'[2]12'!K13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5">
        <f>'[2]12'!B14</f>
        <v>84</v>
      </c>
      <c r="C12" s="206">
        <f>'[2]12'!C14</f>
        <v>0</v>
      </c>
      <c r="D12" s="206">
        <f>'[2]12'!D14</f>
        <v>0</v>
      </c>
      <c r="E12" s="206">
        <f>'[2]12'!E14</f>
        <v>0</v>
      </c>
      <c r="F12" s="15">
        <f t="shared" si="6"/>
        <v>84</v>
      </c>
      <c r="G12" s="205">
        <f>'[2]12'!H14</f>
        <v>37</v>
      </c>
      <c r="H12" s="206">
        <f>'[2]12'!I14</f>
        <v>0</v>
      </c>
      <c r="I12" s="206">
        <f>'[2]12'!J14</f>
        <v>0</v>
      </c>
      <c r="J12" s="206">
        <f>'[2]12'!K14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5">
        <f>'[2]12'!B15</f>
        <v>84</v>
      </c>
      <c r="C13" s="206">
        <f>'[2]12'!C15</f>
        <v>0</v>
      </c>
      <c r="D13" s="206">
        <f>'[2]12'!D15</f>
        <v>0</v>
      </c>
      <c r="E13" s="206">
        <f>'[2]12'!E15</f>
        <v>0</v>
      </c>
      <c r="F13" s="15">
        <f t="shared" si="6"/>
        <v>84</v>
      </c>
      <c r="G13" s="205">
        <f>'[2]12'!H15</f>
        <v>37</v>
      </c>
      <c r="H13" s="206">
        <f>'[2]12'!I15</f>
        <v>0</v>
      </c>
      <c r="I13" s="206">
        <f>'[2]12'!J15</f>
        <v>0</v>
      </c>
      <c r="J13" s="206">
        <f>'[2]12'!K15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5">
        <f>'[2]12'!B16</f>
        <v>84</v>
      </c>
      <c r="C14" s="206">
        <f>'[2]12'!C16</f>
        <v>0</v>
      </c>
      <c r="D14" s="206">
        <f>'[2]12'!D16</f>
        <v>0</v>
      </c>
      <c r="E14" s="206">
        <f>'[2]12'!E16</f>
        <v>0</v>
      </c>
      <c r="F14" s="15">
        <f t="shared" si="6"/>
        <v>84</v>
      </c>
      <c r="G14" s="205">
        <f>'[2]12'!H16</f>
        <v>37</v>
      </c>
      <c r="H14" s="206">
        <f>'[2]12'!I16</f>
        <v>0</v>
      </c>
      <c r="I14" s="206">
        <f>'[2]12'!J16</f>
        <v>0</v>
      </c>
      <c r="J14" s="206">
        <f>'[2]12'!K16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5">
        <f>'[2]12'!B17</f>
        <v>84</v>
      </c>
      <c r="C15" s="206">
        <f>'[2]12'!C17</f>
        <v>0</v>
      </c>
      <c r="D15" s="206">
        <f>'[2]12'!D17</f>
        <v>0</v>
      </c>
      <c r="E15" s="206">
        <f>'[2]12'!E17</f>
        <v>0</v>
      </c>
      <c r="F15" s="15">
        <f t="shared" si="6"/>
        <v>84</v>
      </c>
      <c r="G15" s="205">
        <f>'[2]12'!H17</f>
        <v>37</v>
      </c>
      <c r="H15" s="206">
        <f>'[2]12'!I17</f>
        <v>0</v>
      </c>
      <c r="I15" s="206">
        <f>'[2]12'!J17</f>
        <v>0</v>
      </c>
      <c r="J15" s="206">
        <f>'[2]12'!K17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5">
        <f>'[2]12'!B18</f>
        <v>84</v>
      </c>
      <c r="C16" s="206">
        <f>'[2]12'!C18</f>
        <v>0</v>
      </c>
      <c r="D16" s="206">
        <f>'[2]12'!D18</f>
        <v>0</v>
      </c>
      <c r="E16" s="206">
        <f>'[2]12'!E18</f>
        <v>0</v>
      </c>
      <c r="F16" s="15">
        <f t="shared" si="6"/>
        <v>84</v>
      </c>
      <c r="G16" s="205">
        <f>'[2]12'!H18</f>
        <v>37</v>
      </c>
      <c r="H16" s="206">
        <f>'[2]12'!I18</f>
        <v>0</v>
      </c>
      <c r="I16" s="206">
        <f>'[2]12'!J18</f>
        <v>0</v>
      </c>
      <c r="J16" s="206">
        <f>'[2]12'!K18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5">
        <f>'[2]12'!B19</f>
        <v>84</v>
      </c>
      <c r="C17" s="206">
        <f>'[2]12'!C19</f>
        <v>0</v>
      </c>
      <c r="D17" s="206">
        <f>'[2]12'!D19</f>
        <v>0</v>
      </c>
      <c r="E17" s="206">
        <f>'[2]12'!E19</f>
        <v>0</v>
      </c>
      <c r="F17" s="15">
        <f t="shared" si="6"/>
        <v>84</v>
      </c>
      <c r="G17" s="205">
        <f>'[2]12'!H19</f>
        <v>37</v>
      </c>
      <c r="H17" s="206">
        <f>'[2]12'!I19</f>
        <v>0</v>
      </c>
      <c r="I17" s="206">
        <f>'[2]12'!J19</f>
        <v>0</v>
      </c>
      <c r="J17" s="206">
        <f>'[2]12'!K19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5">
        <f>'[2]12'!B20</f>
        <v>84</v>
      </c>
      <c r="C18" s="206">
        <f>'[2]12'!C20</f>
        <v>0</v>
      </c>
      <c r="D18" s="206">
        <f>'[2]12'!D20</f>
        <v>0</v>
      </c>
      <c r="E18" s="206">
        <f>'[2]12'!E20</f>
        <v>0</v>
      </c>
      <c r="F18" s="15">
        <f t="shared" si="6"/>
        <v>84</v>
      </c>
      <c r="G18" s="205">
        <f>'[2]12'!H20</f>
        <v>37</v>
      </c>
      <c r="H18" s="206">
        <f>'[2]12'!I20</f>
        <v>0</v>
      </c>
      <c r="I18" s="206">
        <f>'[2]12'!J20</f>
        <v>0</v>
      </c>
      <c r="J18" s="206">
        <f>'[2]12'!K20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5">
        <f>'[2]12'!B21</f>
        <v>84</v>
      </c>
      <c r="C19" s="206">
        <f>'[2]12'!C21</f>
        <v>0</v>
      </c>
      <c r="D19" s="206">
        <f>'[2]12'!D21</f>
        <v>0</v>
      </c>
      <c r="E19" s="206">
        <f>'[2]12'!E21</f>
        <v>0</v>
      </c>
      <c r="F19" s="15">
        <f t="shared" si="6"/>
        <v>84</v>
      </c>
      <c r="G19" s="205">
        <f>'[2]12'!H21</f>
        <v>37</v>
      </c>
      <c r="H19" s="206">
        <f>'[2]12'!I21</f>
        <v>0</v>
      </c>
      <c r="I19" s="206">
        <f>'[2]12'!J21</f>
        <v>0</v>
      </c>
      <c r="J19" s="206">
        <f>'[2]12'!K21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5">
        <f>'[2]12'!B22</f>
        <v>84</v>
      </c>
      <c r="C20" s="206">
        <f>'[2]12'!C22</f>
        <v>0</v>
      </c>
      <c r="D20" s="206">
        <f>'[2]12'!D22</f>
        <v>0</v>
      </c>
      <c r="E20" s="206">
        <f>'[2]12'!E22</f>
        <v>0</v>
      </c>
      <c r="F20" s="15">
        <f t="shared" si="6"/>
        <v>84</v>
      </c>
      <c r="G20" s="205">
        <f>'[2]12'!H22</f>
        <v>37</v>
      </c>
      <c r="H20" s="206">
        <f>'[2]12'!I22</f>
        <v>0</v>
      </c>
      <c r="I20" s="206">
        <f>'[2]12'!J22</f>
        <v>0</v>
      </c>
      <c r="J20" s="206">
        <f>'[2]12'!K22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5">
        <f>'[2]12'!B23</f>
        <v>84</v>
      </c>
      <c r="C21" s="206">
        <f>'[2]12'!C23</f>
        <v>0</v>
      </c>
      <c r="D21" s="206">
        <f>'[2]12'!D23</f>
        <v>0</v>
      </c>
      <c r="E21" s="206">
        <f>'[2]12'!E23</f>
        <v>0</v>
      </c>
      <c r="F21" s="15">
        <f t="shared" si="6"/>
        <v>84</v>
      </c>
      <c r="G21" s="205">
        <f>'[2]12'!H23</f>
        <v>37</v>
      </c>
      <c r="H21" s="206">
        <f>'[2]12'!I23</f>
        <v>0</v>
      </c>
      <c r="I21" s="206">
        <f>'[2]12'!J23</f>
        <v>0</v>
      </c>
      <c r="J21" s="206">
        <f>'[2]12'!K23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5">
        <f>'[2]12'!B24</f>
        <v>84</v>
      </c>
      <c r="C22" s="206">
        <f>'[2]12'!C24</f>
        <v>0</v>
      </c>
      <c r="D22" s="206">
        <f>'[2]12'!D24</f>
        <v>0</v>
      </c>
      <c r="E22" s="206">
        <f>'[2]12'!E24</f>
        <v>0</v>
      </c>
      <c r="F22" s="15">
        <f t="shared" si="6"/>
        <v>84</v>
      </c>
      <c r="G22" s="205">
        <f>'[2]12'!H24</f>
        <v>37</v>
      </c>
      <c r="H22" s="206">
        <f>'[2]12'!I24</f>
        <v>0</v>
      </c>
      <c r="I22" s="206">
        <f>'[2]12'!J24</f>
        <v>0</v>
      </c>
      <c r="J22" s="206">
        <f>'[2]12'!K24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5">
        <f>'[2]12'!B25</f>
        <v>84</v>
      </c>
      <c r="C23" s="206">
        <f>'[2]12'!C25</f>
        <v>0</v>
      </c>
      <c r="D23" s="206">
        <f>'[2]12'!D25</f>
        <v>0</v>
      </c>
      <c r="E23" s="206">
        <f>'[2]12'!E25</f>
        <v>0</v>
      </c>
      <c r="F23" s="15">
        <f t="shared" si="6"/>
        <v>84</v>
      </c>
      <c r="G23" s="205">
        <f>'[2]12'!H25</f>
        <v>38</v>
      </c>
      <c r="H23" s="206">
        <f>'[2]12'!I25</f>
        <v>0</v>
      </c>
      <c r="I23" s="206">
        <f>'[2]12'!J25</f>
        <v>0</v>
      </c>
      <c r="J23" s="206">
        <f>'[2]12'!K25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5">
        <f>'[2]12'!B26</f>
        <v>84</v>
      </c>
      <c r="C24" s="206">
        <f>'[2]12'!C26</f>
        <v>0</v>
      </c>
      <c r="D24" s="206">
        <f>'[2]12'!D26</f>
        <v>0</v>
      </c>
      <c r="E24" s="206">
        <f>'[2]12'!E26</f>
        <v>0</v>
      </c>
      <c r="F24" s="15">
        <f t="shared" si="6"/>
        <v>84</v>
      </c>
      <c r="G24" s="205">
        <f>'[2]12'!H26</f>
        <v>38</v>
      </c>
      <c r="H24" s="206">
        <f>'[2]12'!I26</f>
        <v>0</v>
      </c>
      <c r="I24" s="206">
        <f>'[2]12'!J26</f>
        <v>0</v>
      </c>
      <c r="J24" s="206">
        <f>'[2]12'!K26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5">
        <f>'[2]12'!B27</f>
        <v>84</v>
      </c>
      <c r="C25" s="206">
        <f>'[2]12'!C27</f>
        <v>0</v>
      </c>
      <c r="D25" s="206">
        <f>'[2]12'!D27</f>
        <v>0</v>
      </c>
      <c r="E25" s="206">
        <f>'[2]12'!E27</f>
        <v>0</v>
      </c>
      <c r="F25" s="15">
        <f t="shared" si="6"/>
        <v>84</v>
      </c>
      <c r="G25" s="205">
        <f>'[2]12'!H27</f>
        <v>38</v>
      </c>
      <c r="H25" s="206">
        <f>'[2]12'!I27</f>
        <v>0</v>
      </c>
      <c r="I25" s="206">
        <f>'[2]12'!J27</f>
        <v>0</v>
      </c>
      <c r="J25" s="206">
        <f>'[2]12'!K27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5">
        <f>'[2]12'!B28</f>
        <v>84</v>
      </c>
      <c r="C26" s="206">
        <f>'[2]12'!C28</f>
        <v>0</v>
      </c>
      <c r="D26" s="206">
        <f>'[2]12'!D28</f>
        <v>0</v>
      </c>
      <c r="E26" s="206">
        <f>'[2]12'!E28</f>
        <v>0</v>
      </c>
      <c r="F26" s="15">
        <f t="shared" si="6"/>
        <v>84</v>
      </c>
      <c r="G26" s="205">
        <f>'[2]12'!H28</f>
        <v>38</v>
      </c>
      <c r="H26" s="206">
        <f>'[2]12'!I28</f>
        <v>0</v>
      </c>
      <c r="I26" s="206">
        <f>'[2]12'!J28</f>
        <v>0</v>
      </c>
      <c r="J26" s="206">
        <f>'[2]12'!K28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5">
        <f>'[2]12'!B29</f>
        <v>84</v>
      </c>
      <c r="C27" s="206">
        <f>'[2]12'!C29</f>
        <v>0</v>
      </c>
      <c r="D27" s="206">
        <f>'[2]12'!D29</f>
        <v>0</v>
      </c>
      <c r="E27" s="206">
        <f>'[2]12'!E29</f>
        <v>0</v>
      </c>
      <c r="F27" s="15">
        <f t="shared" si="6"/>
        <v>84</v>
      </c>
      <c r="G27" s="205">
        <f>'[2]12'!H29</f>
        <v>38</v>
      </c>
      <c r="H27" s="206">
        <f>'[2]12'!I29</f>
        <v>0</v>
      </c>
      <c r="I27" s="206">
        <f>'[2]12'!J29</f>
        <v>0</v>
      </c>
      <c r="J27" s="206">
        <f>'[2]12'!K29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5">
        <f>'[2]12'!B30</f>
        <v>84</v>
      </c>
      <c r="C28" s="206">
        <f>'[2]12'!C30</f>
        <v>0</v>
      </c>
      <c r="D28" s="206">
        <f>'[2]12'!D30</f>
        <v>0</v>
      </c>
      <c r="E28" s="206">
        <f>'[2]12'!E30</f>
        <v>0</v>
      </c>
      <c r="F28" s="15">
        <f t="shared" si="6"/>
        <v>84</v>
      </c>
      <c r="G28" s="205">
        <f>'[2]12'!H30</f>
        <v>38</v>
      </c>
      <c r="H28" s="206">
        <f>'[2]12'!I30</f>
        <v>0</v>
      </c>
      <c r="I28" s="206">
        <f>'[2]12'!J30</f>
        <v>0</v>
      </c>
      <c r="J28" s="206">
        <f>'[2]12'!K30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5">
        <f>'[2]12'!B31</f>
        <v>84</v>
      </c>
      <c r="C29" s="206">
        <f>'[2]12'!C31</f>
        <v>0</v>
      </c>
      <c r="D29" s="206">
        <f>'[2]12'!D31</f>
        <v>0</v>
      </c>
      <c r="E29" s="206">
        <f>'[2]12'!E31</f>
        <v>0</v>
      </c>
      <c r="F29" s="15">
        <f t="shared" si="6"/>
        <v>84</v>
      </c>
      <c r="G29" s="205">
        <f>'[2]12'!H31</f>
        <v>38</v>
      </c>
      <c r="H29" s="206">
        <f>'[2]12'!I31</f>
        <v>0</v>
      </c>
      <c r="I29" s="206">
        <f>'[2]12'!J31</f>
        <v>0</v>
      </c>
      <c r="J29" s="206">
        <f>'[2]12'!K31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5">
        <f>'[2]12'!B32</f>
        <v>84</v>
      </c>
      <c r="C30" s="206">
        <f>'[2]12'!C32</f>
        <v>0</v>
      </c>
      <c r="D30" s="206">
        <f>'[2]12'!D32</f>
        <v>0</v>
      </c>
      <c r="E30" s="206">
        <f>'[2]12'!E32</f>
        <v>0</v>
      </c>
      <c r="F30" s="15">
        <f t="shared" si="6"/>
        <v>84</v>
      </c>
      <c r="G30" s="205">
        <f>'[2]12'!H32</f>
        <v>38</v>
      </c>
      <c r="H30" s="206">
        <f>'[2]12'!I32</f>
        <v>0</v>
      </c>
      <c r="I30" s="206">
        <f>'[2]12'!J32</f>
        <v>0</v>
      </c>
      <c r="J30" s="206">
        <f>'[2]12'!K32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5">
        <f>'[2]12'!B33</f>
        <v>84</v>
      </c>
      <c r="C31" s="206">
        <f>'[2]12'!C33</f>
        <v>0</v>
      </c>
      <c r="D31" s="206">
        <f>'[2]12'!D33</f>
        <v>0</v>
      </c>
      <c r="E31" s="206">
        <f>'[2]12'!E33</f>
        <v>0</v>
      </c>
      <c r="F31" s="15">
        <f t="shared" si="6"/>
        <v>84</v>
      </c>
      <c r="G31" s="205">
        <f>'[2]12'!H33</f>
        <v>38</v>
      </c>
      <c r="H31" s="206">
        <f>'[2]12'!I33</f>
        <v>0</v>
      </c>
      <c r="I31" s="206">
        <f>'[2]12'!J33</f>
        <v>0</v>
      </c>
      <c r="J31" s="206">
        <f>'[2]12'!K33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5">
        <f>'[2]12'!B34</f>
        <v>84</v>
      </c>
      <c r="C32" s="206">
        <f>'[2]12'!C34</f>
        <v>0</v>
      </c>
      <c r="D32" s="206">
        <f>'[2]12'!D34</f>
        <v>0</v>
      </c>
      <c r="E32" s="206">
        <f>'[2]12'!E34</f>
        <v>0</v>
      </c>
      <c r="F32" s="15">
        <f t="shared" si="6"/>
        <v>84</v>
      </c>
      <c r="G32" s="205">
        <f>'[2]12'!H34</f>
        <v>38</v>
      </c>
      <c r="H32" s="206">
        <f>'[2]12'!I34</f>
        <v>0</v>
      </c>
      <c r="I32" s="206">
        <f>'[2]12'!J34</f>
        <v>0</v>
      </c>
      <c r="J32" s="206">
        <f>'[2]12'!K34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5">
        <f>'[2]12'!B35</f>
        <v>84</v>
      </c>
      <c r="C33" s="206">
        <f>'[2]12'!C35</f>
        <v>0</v>
      </c>
      <c r="D33" s="206">
        <f>'[2]12'!D35</f>
        <v>0</v>
      </c>
      <c r="E33" s="206">
        <f>'[2]12'!E35</f>
        <v>0</v>
      </c>
      <c r="F33" s="15">
        <f t="shared" si="6"/>
        <v>84</v>
      </c>
      <c r="G33" s="205">
        <f>'[2]12'!H35</f>
        <v>38</v>
      </c>
      <c r="H33" s="206">
        <f>'[2]12'!I35</f>
        <v>0</v>
      </c>
      <c r="I33" s="206">
        <f>'[2]12'!J35</f>
        <v>0</v>
      </c>
      <c r="J33" s="206">
        <f>'[2]12'!K35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5">
        <f>'[2]12'!B36</f>
        <v>84</v>
      </c>
      <c r="C34" s="206">
        <f>'[2]12'!C36</f>
        <v>0</v>
      </c>
      <c r="D34" s="206">
        <f>'[2]12'!D36</f>
        <v>0</v>
      </c>
      <c r="E34" s="206">
        <f>'[2]12'!E36</f>
        <v>0</v>
      </c>
      <c r="F34" s="15">
        <f t="shared" si="6"/>
        <v>84</v>
      </c>
      <c r="G34" s="205">
        <f>'[2]12'!H36</f>
        <v>38</v>
      </c>
      <c r="H34" s="206">
        <f>'[2]12'!I36</f>
        <v>0</v>
      </c>
      <c r="I34" s="206">
        <f>'[2]12'!J36</f>
        <v>0</v>
      </c>
      <c r="J34" s="206">
        <f>'[2]12'!K36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5">
        <f>'[2]12'!B37</f>
        <v>84</v>
      </c>
      <c r="C35" s="206">
        <f>'[2]12'!C37</f>
        <v>0</v>
      </c>
      <c r="D35" s="206">
        <f>'[2]12'!D37</f>
        <v>0</v>
      </c>
      <c r="E35" s="206">
        <f>'[2]12'!E37</f>
        <v>0</v>
      </c>
      <c r="F35" s="15">
        <f t="shared" si="6"/>
        <v>84</v>
      </c>
      <c r="G35" s="205">
        <f>'[2]12'!H37</f>
        <v>38</v>
      </c>
      <c r="H35" s="206">
        <f>'[2]12'!I37</f>
        <v>0</v>
      </c>
      <c r="I35" s="206">
        <f>'[2]12'!J37</f>
        <v>0</v>
      </c>
      <c r="J35" s="206">
        <f>'[2]12'!K37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5">
        <f>'[2]12'!B38</f>
        <v>84</v>
      </c>
      <c r="C36" s="206">
        <f>'[2]12'!C38</f>
        <v>0</v>
      </c>
      <c r="D36" s="206">
        <f>'[2]12'!D38</f>
        <v>0</v>
      </c>
      <c r="E36" s="206">
        <f>'[2]12'!E38</f>
        <v>0</v>
      </c>
      <c r="F36" s="15">
        <f t="shared" si="6"/>
        <v>84</v>
      </c>
      <c r="G36" s="205">
        <f>'[2]12'!H38</f>
        <v>38</v>
      </c>
      <c r="H36" s="206">
        <f>'[2]12'!I38</f>
        <v>0</v>
      </c>
      <c r="I36" s="206">
        <f>'[2]12'!J38</f>
        <v>0</v>
      </c>
      <c r="J36" s="206">
        <f>'[2]12'!K38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5">
        <f>'[2]12'!B39</f>
        <v>84</v>
      </c>
      <c r="C37" s="206">
        <f>'[2]12'!C39</f>
        <v>0</v>
      </c>
      <c r="D37" s="206">
        <f>'[2]12'!D39</f>
        <v>0</v>
      </c>
      <c r="E37" s="206">
        <f>'[2]12'!E39</f>
        <v>0</v>
      </c>
      <c r="F37" s="15">
        <f t="shared" si="6"/>
        <v>84</v>
      </c>
      <c r="G37" s="205">
        <f>'[2]12'!H39</f>
        <v>38</v>
      </c>
      <c r="H37" s="206">
        <f>'[2]12'!I39</f>
        <v>0</v>
      </c>
      <c r="I37" s="206">
        <f>'[2]12'!J39</f>
        <v>0</v>
      </c>
      <c r="J37" s="206">
        <f>'[2]12'!K39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5">
        <f>'[2]12'!B40</f>
        <v>84</v>
      </c>
      <c r="C38" s="206">
        <f>'[2]12'!C40</f>
        <v>0</v>
      </c>
      <c r="D38" s="206">
        <f>'[2]12'!D40</f>
        <v>0</v>
      </c>
      <c r="E38" s="206">
        <f>'[2]12'!E40</f>
        <v>0</v>
      </c>
      <c r="F38" s="15">
        <f t="shared" si="6"/>
        <v>84</v>
      </c>
      <c r="G38" s="205">
        <f>'[2]12'!H40</f>
        <v>38</v>
      </c>
      <c r="H38" s="206">
        <f>'[2]12'!I40</f>
        <v>0</v>
      </c>
      <c r="I38" s="206">
        <f>'[2]12'!J40</f>
        <v>0</v>
      </c>
      <c r="J38" s="206">
        <f>'[2]12'!K40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5">
        <f>'[2]12'!B41</f>
        <v>84</v>
      </c>
      <c r="C39" s="206">
        <f>'[2]12'!C41</f>
        <v>0</v>
      </c>
      <c r="D39" s="206">
        <f>'[2]12'!D41</f>
        <v>0</v>
      </c>
      <c r="E39" s="206">
        <f>'[2]12'!E41</f>
        <v>0</v>
      </c>
      <c r="F39" s="15">
        <f t="shared" si="6"/>
        <v>84</v>
      </c>
      <c r="G39" s="205">
        <f>'[2]12'!H41</f>
        <v>37</v>
      </c>
      <c r="H39" s="206">
        <f>'[2]12'!I41</f>
        <v>0</v>
      </c>
      <c r="I39" s="206">
        <f>'[2]12'!J41</f>
        <v>0</v>
      </c>
      <c r="J39" s="206">
        <f>'[2]12'!K41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5">
        <f>'[2]12'!B42</f>
        <v>84</v>
      </c>
      <c r="C40" s="206">
        <f>'[2]12'!C42</f>
        <v>0</v>
      </c>
      <c r="D40" s="206">
        <f>'[2]12'!D42</f>
        <v>0</v>
      </c>
      <c r="E40" s="206">
        <f>'[2]12'!E42</f>
        <v>0</v>
      </c>
      <c r="F40" s="15">
        <f t="shared" si="6"/>
        <v>84</v>
      </c>
      <c r="G40" s="205">
        <f>'[2]12'!H42</f>
        <v>37</v>
      </c>
      <c r="H40" s="206">
        <f>'[2]12'!I42</f>
        <v>0</v>
      </c>
      <c r="I40" s="206">
        <f>'[2]12'!J42</f>
        <v>0</v>
      </c>
      <c r="J40" s="206">
        <f>'[2]12'!K42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5">
        <f>'[2]12'!B43</f>
        <v>84</v>
      </c>
      <c r="C41" s="206">
        <f>'[2]12'!C43</f>
        <v>0</v>
      </c>
      <c r="D41" s="206">
        <f>'[2]12'!D43</f>
        <v>0</v>
      </c>
      <c r="E41" s="206">
        <f>'[2]12'!E43</f>
        <v>0</v>
      </c>
      <c r="F41" s="15">
        <f t="shared" si="6"/>
        <v>84</v>
      </c>
      <c r="G41" s="205">
        <f>'[2]12'!H43</f>
        <v>37</v>
      </c>
      <c r="H41" s="206">
        <f>'[2]12'!I43</f>
        <v>0</v>
      </c>
      <c r="I41" s="206">
        <f>'[2]12'!J43</f>
        <v>0</v>
      </c>
      <c r="J41" s="206">
        <f>'[2]12'!K43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5">
        <f>'[2]12'!B44</f>
        <v>84</v>
      </c>
      <c r="C42" s="206">
        <f>'[2]12'!C44</f>
        <v>0</v>
      </c>
      <c r="D42" s="206">
        <f>'[2]12'!D44</f>
        <v>0</v>
      </c>
      <c r="E42" s="206">
        <f>'[2]12'!E44</f>
        <v>0</v>
      </c>
      <c r="F42" s="15">
        <f t="shared" si="6"/>
        <v>84</v>
      </c>
      <c r="G42" s="205">
        <f>'[2]12'!H44</f>
        <v>37</v>
      </c>
      <c r="H42" s="206">
        <f>'[2]12'!I44</f>
        <v>0</v>
      </c>
      <c r="I42" s="206">
        <f>'[2]12'!J44</f>
        <v>0</v>
      </c>
      <c r="J42" s="206">
        <f>'[2]12'!K44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5">
        <f>'[2]12'!B45</f>
        <v>84</v>
      </c>
      <c r="C43" s="206">
        <f>'[2]12'!C45</f>
        <v>0</v>
      </c>
      <c r="D43" s="206">
        <f>'[2]12'!D45</f>
        <v>0</v>
      </c>
      <c r="E43" s="206">
        <f>'[2]12'!E45</f>
        <v>0</v>
      </c>
      <c r="F43" s="15">
        <f t="shared" si="6"/>
        <v>84</v>
      </c>
      <c r="G43" s="205">
        <f>'[2]12'!H45</f>
        <v>37</v>
      </c>
      <c r="H43" s="206">
        <f>'[2]12'!I45</f>
        <v>0</v>
      </c>
      <c r="I43" s="206">
        <f>'[2]12'!J45</f>
        <v>0</v>
      </c>
      <c r="J43" s="206">
        <f>'[2]12'!K45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5">
        <f>'[2]12'!B46</f>
        <v>84</v>
      </c>
      <c r="C44" s="206">
        <f>'[2]12'!C46</f>
        <v>0</v>
      </c>
      <c r="D44" s="206">
        <f>'[2]12'!D46</f>
        <v>0</v>
      </c>
      <c r="E44" s="206">
        <f>'[2]12'!E46</f>
        <v>0</v>
      </c>
      <c r="F44" s="15">
        <f t="shared" si="6"/>
        <v>84</v>
      </c>
      <c r="G44" s="205">
        <f>'[2]12'!H46</f>
        <v>37</v>
      </c>
      <c r="H44" s="206">
        <f>'[2]12'!I46</f>
        <v>0</v>
      </c>
      <c r="I44" s="206">
        <f>'[2]12'!J46</f>
        <v>0</v>
      </c>
      <c r="J44" s="206">
        <f>'[2]12'!K46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5">
        <f>'[2]12'!B47</f>
        <v>84</v>
      </c>
      <c r="C45" s="206">
        <f>'[2]12'!C47</f>
        <v>0</v>
      </c>
      <c r="D45" s="206">
        <f>'[2]12'!D47</f>
        <v>0</v>
      </c>
      <c r="E45" s="206">
        <f>'[2]12'!E47</f>
        <v>0</v>
      </c>
      <c r="F45" s="15">
        <f t="shared" si="6"/>
        <v>84</v>
      </c>
      <c r="G45" s="205">
        <f>'[2]12'!H47</f>
        <v>37</v>
      </c>
      <c r="H45" s="206">
        <f>'[2]12'!I47</f>
        <v>0</v>
      </c>
      <c r="I45" s="206">
        <f>'[2]12'!J47</f>
        <v>0</v>
      </c>
      <c r="J45" s="206">
        <f>'[2]12'!K47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5">
        <f>'[2]12'!B48</f>
        <v>84</v>
      </c>
      <c r="C46" s="206">
        <f>'[2]12'!C48</f>
        <v>0</v>
      </c>
      <c r="D46" s="206">
        <f>'[2]12'!D48</f>
        <v>0</v>
      </c>
      <c r="E46" s="206">
        <f>'[2]12'!E48</f>
        <v>0</v>
      </c>
      <c r="F46" s="15">
        <f t="shared" si="6"/>
        <v>84</v>
      </c>
      <c r="G46" s="205">
        <f>'[2]12'!H48</f>
        <v>37</v>
      </c>
      <c r="H46" s="206">
        <f>'[2]12'!I48</f>
        <v>0</v>
      </c>
      <c r="I46" s="206">
        <f>'[2]12'!J48</f>
        <v>0</v>
      </c>
      <c r="J46" s="206">
        <f>'[2]12'!K48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5">
        <f>'[2]12'!B49</f>
        <v>84</v>
      </c>
      <c r="C47" s="206">
        <f>'[2]12'!C49</f>
        <v>0</v>
      </c>
      <c r="D47" s="206">
        <f>'[2]12'!D49</f>
        <v>0</v>
      </c>
      <c r="E47" s="206">
        <f>'[2]12'!E49</f>
        <v>0</v>
      </c>
      <c r="F47" s="15">
        <f t="shared" si="6"/>
        <v>84</v>
      </c>
      <c r="G47" s="205">
        <f>'[2]12'!H49</f>
        <v>37</v>
      </c>
      <c r="H47" s="206">
        <f>'[2]12'!I49</f>
        <v>0</v>
      </c>
      <c r="I47" s="206">
        <f>'[2]12'!J49</f>
        <v>0</v>
      </c>
      <c r="J47" s="206">
        <f>'[2]12'!K49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5">
        <f>'[2]12'!B50</f>
        <v>84</v>
      </c>
      <c r="C48" s="206">
        <f>'[2]12'!C50</f>
        <v>0</v>
      </c>
      <c r="D48" s="206">
        <f>'[2]12'!D50</f>
        <v>0</v>
      </c>
      <c r="E48" s="206">
        <f>'[2]12'!E50</f>
        <v>0</v>
      </c>
      <c r="F48" s="15">
        <f t="shared" si="6"/>
        <v>84</v>
      </c>
      <c r="G48" s="205">
        <f>'[2]12'!H50</f>
        <v>37</v>
      </c>
      <c r="H48" s="206">
        <f>'[2]12'!I50</f>
        <v>0</v>
      </c>
      <c r="I48" s="206">
        <f>'[2]12'!J50</f>
        <v>0</v>
      </c>
      <c r="J48" s="206">
        <f>'[2]12'!K50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5">
        <f>'[2]12'!B51</f>
        <v>84</v>
      </c>
      <c r="C49" s="206">
        <f>'[2]12'!C51</f>
        <v>0</v>
      </c>
      <c r="D49" s="206">
        <f>'[2]12'!D51</f>
        <v>0</v>
      </c>
      <c r="E49" s="206">
        <f>'[2]12'!E51</f>
        <v>0</v>
      </c>
      <c r="F49" s="15">
        <f t="shared" si="6"/>
        <v>84</v>
      </c>
      <c r="G49" s="205">
        <f>'[2]12'!H51</f>
        <v>37</v>
      </c>
      <c r="H49" s="206">
        <f>'[2]12'!I51</f>
        <v>0</v>
      </c>
      <c r="I49" s="206">
        <f>'[2]12'!J51</f>
        <v>0</v>
      </c>
      <c r="J49" s="206">
        <f>'[2]12'!K51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5">
        <f>'[2]12'!B52</f>
        <v>84</v>
      </c>
      <c r="C50" s="206">
        <f>'[2]12'!C52</f>
        <v>0</v>
      </c>
      <c r="D50" s="206">
        <f>'[2]12'!D52</f>
        <v>0</v>
      </c>
      <c r="E50" s="206">
        <f>'[2]12'!E52</f>
        <v>0</v>
      </c>
      <c r="F50" s="15">
        <f t="shared" si="6"/>
        <v>84</v>
      </c>
      <c r="G50" s="205">
        <f>'[2]12'!H52</f>
        <v>37</v>
      </c>
      <c r="H50" s="206">
        <f>'[2]12'!I52</f>
        <v>0</v>
      </c>
      <c r="I50" s="206">
        <f>'[2]12'!J52</f>
        <v>0</v>
      </c>
      <c r="J50" s="206">
        <f>'[2]12'!K52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5">
        <f>'[2]12'!B53</f>
        <v>84</v>
      </c>
      <c r="C51" s="206">
        <f>'[2]12'!C53</f>
        <v>0</v>
      </c>
      <c r="D51" s="206">
        <f>'[2]12'!D53</f>
        <v>0</v>
      </c>
      <c r="E51" s="206">
        <f>'[2]12'!E53</f>
        <v>0</v>
      </c>
      <c r="F51" s="15">
        <f t="shared" si="6"/>
        <v>84</v>
      </c>
      <c r="G51" s="205">
        <f>'[2]12'!H53</f>
        <v>37</v>
      </c>
      <c r="H51" s="206">
        <f>'[2]12'!I53</f>
        <v>0</v>
      </c>
      <c r="I51" s="206">
        <f>'[2]12'!J53</f>
        <v>0</v>
      </c>
      <c r="J51" s="206">
        <f>'[2]12'!K53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5">
        <f>'[2]12'!B54</f>
        <v>84</v>
      </c>
      <c r="C52" s="206">
        <f>'[2]12'!C54</f>
        <v>0</v>
      </c>
      <c r="D52" s="206">
        <f>'[2]12'!D54</f>
        <v>0</v>
      </c>
      <c r="E52" s="206">
        <f>'[2]12'!E54</f>
        <v>0</v>
      </c>
      <c r="F52" s="15">
        <f t="shared" si="6"/>
        <v>84</v>
      </c>
      <c r="G52" s="205">
        <f>'[2]12'!H54</f>
        <v>35</v>
      </c>
      <c r="H52" s="206">
        <f>'[2]12'!I54</f>
        <v>0</v>
      </c>
      <c r="I52" s="206">
        <f>'[2]12'!J54</f>
        <v>0</v>
      </c>
      <c r="J52" s="206">
        <f>'[2]12'!K54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05">
        <f>'[2]12'!B55</f>
        <v>84</v>
      </c>
      <c r="C53" s="206">
        <f>'[2]12'!C55</f>
        <v>0</v>
      </c>
      <c r="D53" s="206">
        <f>'[2]12'!D55</f>
        <v>0</v>
      </c>
      <c r="E53" s="206">
        <f>'[2]12'!E55</f>
        <v>0</v>
      </c>
      <c r="F53" s="15">
        <f t="shared" si="6"/>
        <v>84</v>
      </c>
      <c r="G53" s="205">
        <f>'[2]12'!H55</f>
        <v>35</v>
      </c>
      <c r="H53" s="206">
        <f>'[2]12'!I55</f>
        <v>0</v>
      </c>
      <c r="I53" s="206">
        <f>'[2]12'!J55</f>
        <v>0</v>
      </c>
      <c r="J53" s="206">
        <f>'[2]12'!K55</f>
        <v>0</v>
      </c>
      <c r="K53" s="15">
        <f t="shared" si="3"/>
        <v>35</v>
      </c>
      <c r="L53" s="18">
        <f>frq!C53</f>
        <v>1</v>
      </c>
      <c r="M53" s="167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205">
        <f>'[2]12'!B56</f>
        <v>84</v>
      </c>
      <c r="C54" s="206">
        <f>'[2]12'!C56</f>
        <v>0</v>
      </c>
      <c r="D54" s="206">
        <f>'[2]12'!D56</f>
        <v>0</v>
      </c>
      <c r="E54" s="206">
        <f>'[2]12'!E56</f>
        <v>0</v>
      </c>
      <c r="F54" s="15">
        <f t="shared" si="6"/>
        <v>84</v>
      </c>
      <c r="G54" s="205">
        <f>'[2]12'!H56</f>
        <v>35</v>
      </c>
      <c r="H54" s="206">
        <f>'[2]12'!I56</f>
        <v>0</v>
      </c>
      <c r="I54" s="206">
        <f>'[2]12'!J56</f>
        <v>0</v>
      </c>
      <c r="J54" s="206">
        <f>'[2]12'!K56</f>
        <v>0</v>
      </c>
      <c r="K54" s="15">
        <f t="shared" si="3"/>
        <v>35</v>
      </c>
      <c r="L54" s="18">
        <f>frq!C54</f>
        <v>1</v>
      </c>
      <c r="M54" s="167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205">
        <f>'[2]12'!B57</f>
        <v>84</v>
      </c>
      <c r="C55" s="206">
        <f>'[2]12'!C57</f>
        <v>0</v>
      </c>
      <c r="D55" s="206">
        <f>'[2]12'!D57</f>
        <v>0</v>
      </c>
      <c r="E55" s="206">
        <f>'[2]12'!E57</f>
        <v>0</v>
      </c>
      <c r="F55" s="15">
        <f t="shared" si="6"/>
        <v>84</v>
      </c>
      <c r="G55" s="205">
        <f>'[2]12'!H57</f>
        <v>35</v>
      </c>
      <c r="H55" s="206">
        <f>'[2]12'!I57</f>
        <v>0</v>
      </c>
      <c r="I55" s="206">
        <f>'[2]12'!J57</f>
        <v>0</v>
      </c>
      <c r="J55" s="206">
        <f>'[2]12'!K57</f>
        <v>0</v>
      </c>
      <c r="K55" s="15">
        <f t="shared" si="3"/>
        <v>35</v>
      </c>
      <c r="L55" s="18">
        <f>frq!C55</f>
        <v>1</v>
      </c>
      <c r="M55" s="167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205">
        <f>'[2]12'!B58</f>
        <v>84</v>
      </c>
      <c r="C56" s="206">
        <f>'[2]12'!C58</f>
        <v>0</v>
      </c>
      <c r="D56" s="206">
        <f>'[2]12'!D58</f>
        <v>0</v>
      </c>
      <c r="E56" s="206">
        <f>'[2]12'!E58</f>
        <v>0</v>
      </c>
      <c r="F56" s="15">
        <f t="shared" si="6"/>
        <v>84</v>
      </c>
      <c r="G56" s="205">
        <f>'[2]12'!H58</f>
        <v>35</v>
      </c>
      <c r="H56" s="206">
        <f>'[2]12'!I58</f>
        <v>0</v>
      </c>
      <c r="I56" s="206">
        <f>'[2]12'!J58</f>
        <v>0</v>
      </c>
      <c r="J56" s="206">
        <f>'[2]12'!K58</f>
        <v>0</v>
      </c>
      <c r="K56" s="15">
        <f t="shared" si="3"/>
        <v>35</v>
      </c>
      <c r="L56" s="18">
        <f>frq!C56</f>
        <v>1</v>
      </c>
      <c r="M56" s="167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205">
        <f>'[2]12'!B59</f>
        <v>84</v>
      </c>
      <c r="C57" s="206">
        <f>'[2]12'!C59</f>
        <v>0</v>
      </c>
      <c r="D57" s="206">
        <f>'[2]12'!D59</f>
        <v>0</v>
      </c>
      <c r="E57" s="206">
        <f>'[2]12'!E59</f>
        <v>0</v>
      </c>
      <c r="F57" s="15">
        <f t="shared" si="6"/>
        <v>84</v>
      </c>
      <c r="G57" s="205">
        <f>'[2]12'!H59</f>
        <v>35</v>
      </c>
      <c r="H57" s="206">
        <f>'[2]12'!I59</f>
        <v>0</v>
      </c>
      <c r="I57" s="206">
        <f>'[2]12'!J59</f>
        <v>0</v>
      </c>
      <c r="J57" s="206">
        <f>'[2]12'!K59</f>
        <v>0</v>
      </c>
      <c r="K57" s="15">
        <f t="shared" si="3"/>
        <v>35</v>
      </c>
      <c r="L57" s="18">
        <f>frq!C57</f>
        <v>1</v>
      </c>
      <c r="M57" s="167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205">
        <f>'[2]12'!B60</f>
        <v>84</v>
      </c>
      <c r="C58" s="206">
        <f>'[2]12'!C60</f>
        <v>0</v>
      </c>
      <c r="D58" s="206">
        <f>'[2]12'!D60</f>
        <v>0</v>
      </c>
      <c r="E58" s="206">
        <f>'[2]12'!E60</f>
        <v>0</v>
      </c>
      <c r="F58" s="15">
        <f t="shared" si="6"/>
        <v>84</v>
      </c>
      <c r="G58" s="205">
        <f>'[2]12'!H60</f>
        <v>35</v>
      </c>
      <c r="H58" s="206">
        <f>'[2]12'!I60</f>
        <v>0</v>
      </c>
      <c r="I58" s="206">
        <f>'[2]12'!J60</f>
        <v>0</v>
      </c>
      <c r="J58" s="206">
        <f>'[2]12'!K60</f>
        <v>0</v>
      </c>
      <c r="K58" s="15">
        <f t="shared" si="3"/>
        <v>35</v>
      </c>
      <c r="L58" s="18">
        <f>frq!C58</f>
        <v>1</v>
      </c>
      <c r="M58" s="167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205">
        <f>'[2]12'!B61</f>
        <v>84</v>
      </c>
      <c r="C59" s="206">
        <f>'[2]12'!C61</f>
        <v>0</v>
      </c>
      <c r="D59" s="206">
        <f>'[2]12'!D61</f>
        <v>0</v>
      </c>
      <c r="E59" s="206">
        <f>'[2]12'!E61</f>
        <v>0</v>
      </c>
      <c r="F59" s="15">
        <f t="shared" si="6"/>
        <v>84</v>
      </c>
      <c r="G59" s="205">
        <f>'[2]12'!H61</f>
        <v>35</v>
      </c>
      <c r="H59" s="206">
        <f>'[2]12'!I61</f>
        <v>0</v>
      </c>
      <c r="I59" s="206">
        <f>'[2]12'!J61</f>
        <v>0</v>
      </c>
      <c r="J59" s="206">
        <f>'[2]12'!K61</f>
        <v>0</v>
      </c>
      <c r="K59" s="15">
        <f t="shared" si="3"/>
        <v>35</v>
      </c>
      <c r="L59" s="18">
        <f>frq!C59</f>
        <v>1</v>
      </c>
      <c r="M59" s="167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205">
        <f>'[2]12'!B62</f>
        <v>84</v>
      </c>
      <c r="C60" s="206">
        <f>'[2]12'!C62</f>
        <v>0</v>
      </c>
      <c r="D60" s="206">
        <f>'[2]12'!D62</f>
        <v>0</v>
      </c>
      <c r="E60" s="206">
        <f>'[2]12'!E62</f>
        <v>0</v>
      </c>
      <c r="F60" s="15">
        <f t="shared" si="6"/>
        <v>84</v>
      </c>
      <c r="G60" s="205">
        <f>'[2]12'!H62</f>
        <v>35</v>
      </c>
      <c r="H60" s="206">
        <f>'[2]12'!I62</f>
        <v>0</v>
      </c>
      <c r="I60" s="206">
        <f>'[2]12'!J62</f>
        <v>0</v>
      </c>
      <c r="J60" s="206">
        <f>'[2]12'!K62</f>
        <v>0</v>
      </c>
      <c r="K60" s="15">
        <f t="shared" si="3"/>
        <v>35</v>
      </c>
      <c r="L60" s="18">
        <f>frq!C60</f>
        <v>1</v>
      </c>
      <c r="M60" s="167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205">
        <f>'[2]12'!B63</f>
        <v>84</v>
      </c>
      <c r="C61" s="206">
        <f>'[2]12'!C63</f>
        <v>0</v>
      </c>
      <c r="D61" s="206">
        <f>'[2]12'!D63</f>
        <v>0</v>
      </c>
      <c r="E61" s="206">
        <f>'[2]12'!E63</f>
        <v>0</v>
      </c>
      <c r="F61" s="15">
        <f t="shared" si="6"/>
        <v>84</v>
      </c>
      <c r="G61" s="205">
        <f>'[2]12'!H63</f>
        <v>35</v>
      </c>
      <c r="H61" s="206">
        <f>'[2]12'!I63</f>
        <v>0</v>
      </c>
      <c r="I61" s="206">
        <f>'[2]12'!J63</f>
        <v>0</v>
      </c>
      <c r="J61" s="206">
        <f>'[2]12'!K63</f>
        <v>0</v>
      </c>
      <c r="K61" s="15">
        <f t="shared" si="3"/>
        <v>35</v>
      </c>
      <c r="L61" s="18">
        <f>frq!C61</f>
        <v>1</v>
      </c>
      <c r="M61" s="167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205">
        <f>'[2]12'!B64</f>
        <v>84</v>
      </c>
      <c r="C62" s="206">
        <f>'[2]12'!C64</f>
        <v>0</v>
      </c>
      <c r="D62" s="206">
        <f>'[2]12'!D64</f>
        <v>0</v>
      </c>
      <c r="E62" s="206">
        <f>'[2]12'!E64</f>
        <v>0</v>
      </c>
      <c r="F62" s="15">
        <f t="shared" si="6"/>
        <v>84</v>
      </c>
      <c r="G62" s="205">
        <f>'[2]12'!H64</f>
        <v>35</v>
      </c>
      <c r="H62" s="206">
        <f>'[2]12'!I64</f>
        <v>0</v>
      </c>
      <c r="I62" s="206">
        <f>'[2]12'!J64</f>
        <v>0</v>
      </c>
      <c r="J62" s="206">
        <f>'[2]12'!K64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05">
        <f>'[2]12'!B65</f>
        <v>84</v>
      </c>
      <c r="C63" s="206">
        <f>'[2]12'!C65</f>
        <v>0</v>
      </c>
      <c r="D63" s="206">
        <f>'[2]12'!D65</f>
        <v>0</v>
      </c>
      <c r="E63" s="206">
        <f>'[2]12'!E65</f>
        <v>0</v>
      </c>
      <c r="F63" s="15">
        <f t="shared" si="6"/>
        <v>84</v>
      </c>
      <c r="G63" s="205">
        <f>'[2]12'!H65</f>
        <v>35</v>
      </c>
      <c r="H63" s="206">
        <f>'[2]12'!I65</f>
        <v>0</v>
      </c>
      <c r="I63" s="206">
        <f>'[2]12'!J65</f>
        <v>0</v>
      </c>
      <c r="J63" s="206">
        <f>'[2]12'!K65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05">
        <f>'[2]12'!B66</f>
        <v>84</v>
      </c>
      <c r="C64" s="206">
        <f>'[2]12'!C66</f>
        <v>0</v>
      </c>
      <c r="D64" s="206">
        <f>'[2]12'!D66</f>
        <v>0</v>
      </c>
      <c r="E64" s="206">
        <f>'[2]12'!E66</f>
        <v>0</v>
      </c>
      <c r="F64" s="15">
        <f t="shared" si="6"/>
        <v>84</v>
      </c>
      <c r="G64" s="205">
        <f>'[2]12'!H66</f>
        <v>35</v>
      </c>
      <c r="H64" s="206">
        <f>'[2]12'!I66</f>
        <v>0</v>
      </c>
      <c r="I64" s="206">
        <f>'[2]12'!J66</f>
        <v>0</v>
      </c>
      <c r="J64" s="206">
        <f>'[2]12'!K66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05">
        <f>'[2]12'!B67</f>
        <v>84</v>
      </c>
      <c r="C65" s="206">
        <f>'[2]12'!C67</f>
        <v>0</v>
      </c>
      <c r="D65" s="206">
        <f>'[2]12'!D67</f>
        <v>0</v>
      </c>
      <c r="E65" s="206">
        <f>'[2]12'!E67</f>
        <v>0</v>
      </c>
      <c r="F65" s="15">
        <f t="shared" si="6"/>
        <v>84</v>
      </c>
      <c r="G65" s="205">
        <f>'[2]12'!H67</f>
        <v>35</v>
      </c>
      <c r="H65" s="206">
        <f>'[2]12'!I67</f>
        <v>0</v>
      </c>
      <c r="I65" s="206">
        <f>'[2]12'!J67</f>
        <v>0</v>
      </c>
      <c r="J65" s="206">
        <f>'[2]12'!K67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05">
        <f>'[2]12'!B68</f>
        <v>84</v>
      </c>
      <c r="C66" s="206">
        <f>'[2]12'!C68</f>
        <v>0</v>
      </c>
      <c r="D66" s="206">
        <f>'[2]12'!D68</f>
        <v>0</v>
      </c>
      <c r="E66" s="206">
        <f>'[2]12'!E68</f>
        <v>0</v>
      </c>
      <c r="F66" s="15">
        <f t="shared" si="6"/>
        <v>84</v>
      </c>
      <c r="G66" s="205">
        <f>'[2]12'!H68</f>
        <v>35</v>
      </c>
      <c r="H66" s="206">
        <f>'[2]12'!I68</f>
        <v>0</v>
      </c>
      <c r="I66" s="206">
        <f>'[2]12'!J68</f>
        <v>0</v>
      </c>
      <c r="J66" s="206">
        <f>'[2]12'!K68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5">
        <f>'[2]12'!B69</f>
        <v>84</v>
      </c>
      <c r="C67" s="206">
        <f>'[2]12'!C69</f>
        <v>0</v>
      </c>
      <c r="D67" s="206">
        <f>'[2]12'!D69</f>
        <v>0</v>
      </c>
      <c r="E67" s="206">
        <f>'[2]12'!E69</f>
        <v>0</v>
      </c>
      <c r="F67" s="15">
        <f t="shared" si="6"/>
        <v>84</v>
      </c>
      <c r="G67" s="205">
        <f>'[2]12'!H69</f>
        <v>35</v>
      </c>
      <c r="H67" s="206">
        <f>'[2]12'!I69</f>
        <v>0</v>
      </c>
      <c r="I67" s="206">
        <f>'[2]12'!J69</f>
        <v>0</v>
      </c>
      <c r="J67" s="206">
        <f>'[2]12'!K69</f>
        <v>0</v>
      </c>
      <c r="K67" s="15">
        <f t="shared" si="3"/>
        <v>35</v>
      </c>
      <c r="L67" s="18">
        <f>frq!C67</f>
        <v>1</v>
      </c>
      <c r="M67" s="167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</row>
    <row r="68" spans="1:18">
      <c r="A68" s="8" t="s">
        <v>110</v>
      </c>
      <c r="B68" s="205">
        <f>'[2]12'!B70</f>
        <v>84</v>
      </c>
      <c r="C68" s="206">
        <f>'[2]12'!C70</f>
        <v>0</v>
      </c>
      <c r="D68" s="206">
        <f>'[2]12'!D70</f>
        <v>0</v>
      </c>
      <c r="E68" s="206">
        <f>'[2]12'!E70</f>
        <v>0</v>
      </c>
      <c r="F68" s="15">
        <f t="shared" si="6"/>
        <v>84</v>
      </c>
      <c r="G68" s="205">
        <f>'[2]12'!H70</f>
        <v>35</v>
      </c>
      <c r="H68" s="206">
        <f>'[2]12'!I70</f>
        <v>0</v>
      </c>
      <c r="I68" s="206">
        <f>'[2]12'!J70</f>
        <v>0</v>
      </c>
      <c r="J68" s="206">
        <f>'[2]12'!K70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205">
        <f>'[2]12'!B71</f>
        <v>84</v>
      </c>
      <c r="C69" s="206">
        <f>'[2]12'!C71</f>
        <v>0</v>
      </c>
      <c r="D69" s="206">
        <f>'[2]12'!D71</f>
        <v>0</v>
      </c>
      <c r="E69" s="206">
        <f>'[2]12'!E71</f>
        <v>0</v>
      </c>
      <c r="F69" s="15">
        <f t="shared" ref="F69:F98" si="16">SUM(B69:E69)</f>
        <v>84</v>
      </c>
      <c r="G69" s="205">
        <f>'[2]12'!H71</f>
        <v>35</v>
      </c>
      <c r="H69" s="206">
        <f>'[2]12'!I71</f>
        <v>0</v>
      </c>
      <c r="I69" s="206">
        <f>'[2]12'!J71</f>
        <v>0</v>
      </c>
      <c r="J69" s="206">
        <f>'[2]12'!K71</f>
        <v>0</v>
      </c>
      <c r="K69" s="15">
        <f t="shared" si="13"/>
        <v>35</v>
      </c>
      <c r="L69" s="18">
        <f>frq!C69</f>
        <v>1</v>
      </c>
      <c r="M69" s="167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205">
        <f>'[2]12'!B72</f>
        <v>84</v>
      </c>
      <c r="C70" s="206">
        <f>'[2]12'!C72</f>
        <v>0</v>
      </c>
      <c r="D70" s="206">
        <f>'[2]12'!D72</f>
        <v>0</v>
      </c>
      <c r="E70" s="206">
        <f>'[2]12'!E72</f>
        <v>0</v>
      </c>
      <c r="F70" s="15">
        <f t="shared" si="16"/>
        <v>84</v>
      </c>
      <c r="G70" s="205">
        <f>'[2]12'!H72</f>
        <v>35</v>
      </c>
      <c r="H70" s="206">
        <f>'[2]12'!I72</f>
        <v>0</v>
      </c>
      <c r="I70" s="206">
        <f>'[2]12'!J72</f>
        <v>0</v>
      </c>
      <c r="J70" s="206">
        <f>'[2]12'!K72</f>
        <v>0</v>
      </c>
      <c r="K70" s="15">
        <f t="shared" si="13"/>
        <v>35</v>
      </c>
      <c r="L70" s="18">
        <f>frq!C70</f>
        <v>1</v>
      </c>
      <c r="M70" s="167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205">
        <f>'[2]12'!B73</f>
        <v>84</v>
      </c>
      <c r="C71" s="206">
        <f>'[2]12'!C73</f>
        <v>0</v>
      </c>
      <c r="D71" s="206">
        <f>'[2]12'!D73</f>
        <v>0</v>
      </c>
      <c r="E71" s="206">
        <f>'[2]12'!E73</f>
        <v>0</v>
      </c>
      <c r="F71" s="15">
        <f t="shared" si="16"/>
        <v>84</v>
      </c>
      <c r="G71" s="205">
        <f>'[2]12'!H73</f>
        <v>37</v>
      </c>
      <c r="H71" s="206">
        <f>'[2]12'!I73</f>
        <v>0</v>
      </c>
      <c r="I71" s="206">
        <f>'[2]12'!J73</f>
        <v>0</v>
      </c>
      <c r="J71" s="206">
        <f>'[2]12'!K73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5">
        <f>'[2]12'!B74</f>
        <v>84</v>
      </c>
      <c r="C72" s="206">
        <f>'[2]12'!C74</f>
        <v>0</v>
      </c>
      <c r="D72" s="206">
        <f>'[2]12'!D74</f>
        <v>0</v>
      </c>
      <c r="E72" s="206">
        <f>'[2]12'!E74</f>
        <v>0</v>
      </c>
      <c r="F72" s="15">
        <f t="shared" si="16"/>
        <v>84</v>
      </c>
      <c r="G72" s="205">
        <f>'[2]12'!H74</f>
        <v>37</v>
      </c>
      <c r="H72" s="206">
        <f>'[2]12'!I74</f>
        <v>0</v>
      </c>
      <c r="I72" s="206">
        <f>'[2]12'!J74</f>
        <v>0</v>
      </c>
      <c r="J72" s="206">
        <f>'[2]12'!K74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5">
        <f>'[2]12'!B75</f>
        <v>84</v>
      </c>
      <c r="C73" s="206">
        <f>'[2]12'!C75</f>
        <v>0</v>
      </c>
      <c r="D73" s="206">
        <f>'[2]12'!D75</f>
        <v>0</v>
      </c>
      <c r="E73" s="206">
        <f>'[2]12'!E75</f>
        <v>0</v>
      </c>
      <c r="F73" s="15">
        <f t="shared" si="16"/>
        <v>84</v>
      </c>
      <c r="G73" s="205">
        <f>'[2]12'!H75</f>
        <v>37</v>
      </c>
      <c r="H73" s="206">
        <f>'[2]12'!I75</f>
        <v>0</v>
      </c>
      <c r="I73" s="206">
        <f>'[2]12'!J75</f>
        <v>0</v>
      </c>
      <c r="J73" s="206">
        <f>'[2]12'!K75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5">
        <f>'[2]12'!B76</f>
        <v>84</v>
      </c>
      <c r="C74" s="206">
        <f>'[2]12'!C76</f>
        <v>0</v>
      </c>
      <c r="D74" s="206">
        <f>'[2]12'!D76</f>
        <v>0</v>
      </c>
      <c r="E74" s="206">
        <f>'[2]12'!E76</f>
        <v>0</v>
      </c>
      <c r="F74" s="15">
        <f t="shared" si="16"/>
        <v>84</v>
      </c>
      <c r="G74" s="205">
        <f>'[2]12'!H76</f>
        <v>37</v>
      </c>
      <c r="H74" s="206">
        <f>'[2]12'!I76</f>
        <v>0</v>
      </c>
      <c r="I74" s="206">
        <f>'[2]12'!J76</f>
        <v>0</v>
      </c>
      <c r="J74" s="206">
        <f>'[2]12'!K76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5">
        <f>'[2]12'!B77</f>
        <v>84</v>
      </c>
      <c r="C75" s="206">
        <f>'[2]12'!C77</f>
        <v>0</v>
      </c>
      <c r="D75" s="206">
        <f>'[2]12'!D77</f>
        <v>0</v>
      </c>
      <c r="E75" s="206">
        <f>'[2]12'!E77</f>
        <v>0</v>
      </c>
      <c r="F75" s="15">
        <f t="shared" si="16"/>
        <v>84</v>
      </c>
      <c r="G75" s="205">
        <f>'[2]12'!H77</f>
        <v>37</v>
      </c>
      <c r="H75" s="206">
        <f>'[2]12'!I77</f>
        <v>0</v>
      </c>
      <c r="I75" s="206">
        <f>'[2]12'!J77</f>
        <v>0</v>
      </c>
      <c r="J75" s="206">
        <f>'[2]12'!K77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5">
        <f>'[2]12'!B78</f>
        <v>84</v>
      </c>
      <c r="C76" s="206">
        <f>'[2]12'!C78</f>
        <v>0</v>
      </c>
      <c r="D76" s="206">
        <f>'[2]12'!D78</f>
        <v>0</v>
      </c>
      <c r="E76" s="206">
        <f>'[2]12'!E78</f>
        <v>0</v>
      </c>
      <c r="F76" s="15">
        <f t="shared" si="16"/>
        <v>84</v>
      </c>
      <c r="G76" s="205">
        <f>'[2]12'!H78</f>
        <v>37</v>
      </c>
      <c r="H76" s="206">
        <f>'[2]12'!I78</f>
        <v>0</v>
      </c>
      <c r="I76" s="206">
        <f>'[2]12'!J78</f>
        <v>0</v>
      </c>
      <c r="J76" s="206">
        <f>'[2]12'!K78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5">
        <f>'[2]12'!B79</f>
        <v>84</v>
      </c>
      <c r="C77" s="206">
        <f>'[2]12'!C79</f>
        <v>0</v>
      </c>
      <c r="D77" s="206">
        <f>'[2]12'!D79</f>
        <v>0</v>
      </c>
      <c r="E77" s="206">
        <f>'[2]12'!E79</f>
        <v>0</v>
      </c>
      <c r="F77" s="15">
        <f t="shared" si="16"/>
        <v>84</v>
      </c>
      <c r="G77" s="205">
        <f>'[2]12'!H79</f>
        <v>35</v>
      </c>
      <c r="H77" s="206">
        <f>'[2]12'!I79</f>
        <v>0</v>
      </c>
      <c r="I77" s="206">
        <f>'[2]12'!J79</f>
        <v>0</v>
      </c>
      <c r="J77" s="206">
        <f>'[2]12'!K79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5">
        <f>'[2]12'!B80</f>
        <v>84</v>
      </c>
      <c r="C78" s="206">
        <f>'[2]12'!C80</f>
        <v>0</v>
      </c>
      <c r="D78" s="206">
        <f>'[2]12'!D80</f>
        <v>0</v>
      </c>
      <c r="E78" s="206">
        <f>'[2]12'!E80</f>
        <v>0</v>
      </c>
      <c r="F78" s="15">
        <f t="shared" si="16"/>
        <v>84</v>
      </c>
      <c r="G78" s="205">
        <f>'[2]12'!H80</f>
        <v>35</v>
      </c>
      <c r="H78" s="206">
        <f>'[2]12'!I80</f>
        <v>0</v>
      </c>
      <c r="I78" s="206">
        <f>'[2]12'!J80</f>
        <v>0</v>
      </c>
      <c r="J78" s="206">
        <f>'[2]12'!K80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5">
        <f>'[2]12'!B81</f>
        <v>84</v>
      </c>
      <c r="C79" s="206">
        <f>'[2]12'!C81</f>
        <v>0</v>
      </c>
      <c r="D79" s="206">
        <f>'[2]12'!D81</f>
        <v>0</v>
      </c>
      <c r="E79" s="206">
        <f>'[2]12'!E81</f>
        <v>0</v>
      </c>
      <c r="F79" s="15">
        <f t="shared" si="16"/>
        <v>84</v>
      </c>
      <c r="G79" s="205">
        <f>'[2]12'!H81</f>
        <v>35</v>
      </c>
      <c r="H79" s="206">
        <f>'[2]12'!I81</f>
        <v>0</v>
      </c>
      <c r="I79" s="206">
        <f>'[2]12'!J81</f>
        <v>0</v>
      </c>
      <c r="J79" s="206">
        <f>'[2]12'!K81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5">
        <f>'[2]12'!B82</f>
        <v>84</v>
      </c>
      <c r="C80" s="206">
        <f>'[2]12'!C82</f>
        <v>0</v>
      </c>
      <c r="D80" s="206">
        <f>'[2]12'!D82</f>
        <v>0</v>
      </c>
      <c r="E80" s="206">
        <f>'[2]12'!E82</f>
        <v>0</v>
      </c>
      <c r="F80" s="15">
        <f t="shared" si="16"/>
        <v>84</v>
      </c>
      <c r="G80" s="205">
        <f>'[2]12'!H82</f>
        <v>35</v>
      </c>
      <c r="H80" s="206">
        <f>'[2]12'!I82</f>
        <v>0</v>
      </c>
      <c r="I80" s="206">
        <f>'[2]12'!J82</f>
        <v>0</v>
      </c>
      <c r="J80" s="206">
        <f>'[2]12'!K82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5">
        <f>'[2]12'!B83</f>
        <v>84</v>
      </c>
      <c r="C81" s="206">
        <f>'[2]12'!C83</f>
        <v>0</v>
      </c>
      <c r="D81" s="206">
        <f>'[2]12'!D83</f>
        <v>0</v>
      </c>
      <c r="E81" s="206">
        <f>'[2]12'!E83</f>
        <v>0</v>
      </c>
      <c r="F81" s="15">
        <f t="shared" si="16"/>
        <v>84</v>
      </c>
      <c r="G81" s="205">
        <f>'[2]12'!H83</f>
        <v>36</v>
      </c>
      <c r="H81" s="206">
        <f>'[2]12'!I83</f>
        <v>0</v>
      </c>
      <c r="I81" s="206">
        <f>'[2]12'!J83</f>
        <v>0</v>
      </c>
      <c r="J81" s="206">
        <f>'[2]12'!K83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5">
        <f>'[2]12'!B84</f>
        <v>84</v>
      </c>
      <c r="C82" s="206">
        <f>'[2]12'!C84</f>
        <v>0</v>
      </c>
      <c r="D82" s="206">
        <f>'[2]12'!D84</f>
        <v>0</v>
      </c>
      <c r="E82" s="206">
        <f>'[2]12'!E84</f>
        <v>0</v>
      </c>
      <c r="F82" s="15">
        <f t="shared" si="16"/>
        <v>84</v>
      </c>
      <c r="G82" s="205">
        <f>'[2]12'!H84</f>
        <v>36</v>
      </c>
      <c r="H82" s="206">
        <f>'[2]12'!I84</f>
        <v>0</v>
      </c>
      <c r="I82" s="206">
        <f>'[2]12'!J84</f>
        <v>0</v>
      </c>
      <c r="J82" s="206">
        <f>'[2]12'!K84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5">
        <f>'[2]12'!B85</f>
        <v>84</v>
      </c>
      <c r="C83" s="206">
        <f>'[2]12'!C85</f>
        <v>0</v>
      </c>
      <c r="D83" s="206">
        <f>'[2]12'!D85</f>
        <v>0</v>
      </c>
      <c r="E83" s="206">
        <f>'[2]12'!E85</f>
        <v>0</v>
      </c>
      <c r="F83" s="15">
        <f t="shared" si="16"/>
        <v>84</v>
      </c>
      <c r="G83" s="205">
        <f>'[2]12'!H85</f>
        <v>36</v>
      </c>
      <c r="H83" s="206">
        <f>'[2]12'!I85</f>
        <v>0</v>
      </c>
      <c r="I83" s="206">
        <f>'[2]12'!J85</f>
        <v>0</v>
      </c>
      <c r="J83" s="206">
        <f>'[2]12'!K85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5">
        <f>'[2]12'!B86</f>
        <v>84</v>
      </c>
      <c r="C84" s="206">
        <f>'[2]12'!C86</f>
        <v>0</v>
      </c>
      <c r="D84" s="206">
        <f>'[2]12'!D86</f>
        <v>0</v>
      </c>
      <c r="E84" s="206">
        <f>'[2]12'!E86</f>
        <v>0</v>
      </c>
      <c r="F84" s="15">
        <f t="shared" si="16"/>
        <v>84</v>
      </c>
      <c r="G84" s="205">
        <f>'[2]12'!H86</f>
        <v>36</v>
      </c>
      <c r="H84" s="206">
        <f>'[2]12'!I86</f>
        <v>0</v>
      </c>
      <c r="I84" s="206">
        <f>'[2]12'!J86</f>
        <v>0</v>
      </c>
      <c r="J84" s="206">
        <f>'[2]12'!K86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5">
        <f>'[2]12'!B87</f>
        <v>84</v>
      </c>
      <c r="C85" s="206">
        <f>'[2]12'!C87</f>
        <v>0</v>
      </c>
      <c r="D85" s="206">
        <f>'[2]12'!D87</f>
        <v>0</v>
      </c>
      <c r="E85" s="206">
        <f>'[2]12'!E87</f>
        <v>0</v>
      </c>
      <c r="F85" s="15">
        <f t="shared" si="16"/>
        <v>84</v>
      </c>
      <c r="G85" s="205">
        <f>'[2]12'!H87</f>
        <v>36</v>
      </c>
      <c r="H85" s="206">
        <f>'[2]12'!I87</f>
        <v>0</v>
      </c>
      <c r="I85" s="206">
        <f>'[2]12'!J87</f>
        <v>0</v>
      </c>
      <c r="J85" s="206">
        <f>'[2]12'!K87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5">
        <f>'[2]12'!B88</f>
        <v>84</v>
      </c>
      <c r="C86" s="206">
        <f>'[2]12'!C88</f>
        <v>0</v>
      </c>
      <c r="D86" s="206">
        <f>'[2]12'!D88</f>
        <v>0</v>
      </c>
      <c r="E86" s="206">
        <f>'[2]12'!E88</f>
        <v>0</v>
      </c>
      <c r="F86" s="15">
        <f t="shared" si="16"/>
        <v>84</v>
      </c>
      <c r="G86" s="205">
        <f>'[2]12'!H88</f>
        <v>36</v>
      </c>
      <c r="H86" s="206">
        <f>'[2]12'!I88</f>
        <v>0</v>
      </c>
      <c r="I86" s="206">
        <f>'[2]12'!J88</f>
        <v>0</v>
      </c>
      <c r="J86" s="206">
        <f>'[2]12'!K88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5">
        <f>'[2]12'!B89</f>
        <v>84</v>
      </c>
      <c r="C87" s="206">
        <f>'[2]12'!C89</f>
        <v>0</v>
      </c>
      <c r="D87" s="206">
        <f>'[2]12'!D89</f>
        <v>0</v>
      </c>
      <c r="E87" s="206">
        <f>'[2]12'!E89</f>
        <v>0</v>
      </c>
      <c r="F87" s="15">
        <f t="shared" si="16"/>
        <v>84</v>
      </c>
      <c r="G87" s="205">
        <f>'[2]12'!H89</f>
        <v>36</v>
      </c>
      <c r="H87" s="206">
        <f>'[2]12'!I89</f>
        <v>0</v>
      </c>
      <c r="I87" s="206">
        <f>'[2]12'!J89</f>
        <v>0</v>
      </c>
      <c r="J87" s="206">
        <f>'[2]12'!K89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5">
        <f>'[2]12'!B90</f>
        <v>84</v>
      </c>
      <c r="C88" s="206">
        <f>'[2]12'!C90</f>
        <v>0</v>
      </c>
      <c r="D88" s="206">
        <f>'[2]12'!D90</f>
        <v>0</v>
      </c>
      <c r="E88" s="206">
        <f>'[2]12'!E90</f>
        <v>0</v>
      </c>
      <c r="F88" s="15">
        <f t="shared" si="16"/>
        <v>84</v>
      </c>
      <c r="G88" s="205">
        <f>'[2]12'!H90</f>
        <v>36</v>
      </c>
      <c r="H88" s="206">
        <f>'[2]12'!I90</f>
        <v>0</v>
      </c>
      <c r="I88" s="206">
        <f>'[2]12'!J90</f>
        <v>0</v>
      </c>
      <c r="J88" s="206">
        <f>'[2]12'!K90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5">
        <f>'[2]12'!B91</f>
        <v>84</v>
      </c>
      <c r="C89" s="206">
        <f>'[2]12'!C91</f>
        <v>0</v>
      </c>
      <c r="D89" s="206">
        <f>'[2]12'!D91</f>
        <v>0</v>
      </c>
      <c r="E89" s="206">
        <f>'[2]12'!E91</f>
        <v>0</v>
      </c>
      <c r="F89" s="15">
        <f t="shared" si="16"/>
        <v>84</v>
      </c>
      <c r="G89" s="205">
        <f>'[2]12'!H91</f>
        <v>36</v>
      </c>
      <c r="H89" s="206">
        <f>'[2]12'!I91</f>
        <v>0</v>
      </c>
      <c r="I89" s="206">
        <f>'[2]12'!J91</f>
        <v>0</v>
      </c>
      <c r="J89" s="206">
        <f>'[2]12'!K91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5">
        <f>'[2]12'!B92</f>
        <v>84</v>
      </c>
      <c r="C90" s="206">
        <f>'[2]12'!C92</f>
        <v>0</v>
      </c>
      <c r="D90" s="206">
        <f>'[2]12'!D92</f>
        <v>0</v>
      </c>
      <c r="E90" s="206">
        <f>'[2]12'!E92</f>
        <v>0</v>
      </c>
      <c r="F90" s="15">
        <f t="shared" si="16"/>
        <v>84</v>
      </c>
      <c r="G90" s="205">
        <f>'[2]12'!H92</f>
        <v>36</v>
      </c>
      <c r="H90" s="206">
        <f>'[2]12'!I92</f>
        <v>0</v>
      </c>
      <c r="I90" s="206">
        <f>'[2]12'!J92</f>
        <v>0</v>
      </c>
      <c r="J90" s="206">
        <f>'[2]12'!K92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5">
        <f>'[2]12'!B93</f>
        <v>84</v>
      </c>
      <c r="C91" s="206">
        <f>'[2]12'!C93</f>
        <v>0</v>
      </c>
      <c r="D91" s="206">
        <f>'[2]12'!D93</f>
        <v>0</v>
      </c>
      <c r="E91" s="206">
        <f>'[2]12'!E93</f>
        <v>0</v>
      </c>
      <c r="F91" s="15">
        <f t="shared" si="16"/>
        <v>84</v>
      </c>
      <c r="G91" s="205">
        <f>'[2]12'!H93</f>
        <v>36</v>
      </c>
      <c r="H91" s="206">
        <f>'[2]12'!I93</f>
        <v>0</v>
      </c>
      <c r="I91" s="206">
        <f>'[2]12'!J93</f>
        <v>0</v>
      </c>
      <c r="J91" s="206">
        <f>'[2]12'!K93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5">
        <f>'[2]12'!B94</f>
        <v>84</v>
      </c>
      <c r="C92" s="206">
        <f>'[2]12'!C94</f>
        <v>0</v>
      </c>
      <c r="D92" s="206">
        <f>'[2]12'!D94</f>
        <v>0</v>
      </c>
      <c r="E92" s="206">
        <f>'[2]12'!E94</f>
        <v>0</v>
      </c>
      <c r="F92" s="15">
        <f t="shared" si="16"/>
        <v>84</v>
      </c>
      <c r="G92" s="205">
        <f>'[2]12'!H94</f>
        <v>36</v>
      </c>
      <c r="H92" s="206">
        <f>'[2]12'!I94</f>
        <v>0</v>
      </c>
      <c r="I92" s="206">
        <f>'[2]12'!J94</f>
        <v>0</v>
      </c>
      <c r="J92" s="206">
        <f>'[2]12'!K94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5">
        <f>'[2]12'!B95</f>
        <v>84</v>
      </c>
      <c r="C93" s="206">
        <f>'[2]12'!C95</f>
        <v>0</v>
      </c>
      <c r="D93" s="206">
        <f>'[2]12'!D95</f>
        <v>0</v>
      </c>
      <c r="E93" s="206">
        <f>'[2]12'!E95</f>
        <v>0</v>
      </c>
      <c r="F93" s="15">
        <f t="shared" si="16"/>
        <v>84</v>
      </c>
      <c r="G93" s="205">
        <f>'[2]12'!H95</f>
        <v>36</v>
      </c>
      <c r="H93" s="206">
        <f>'[2]12'!I95</f>
        <v>0</v>
      </c>
      <c r="I93" s="206">
        <f>'[2]12'!J95</f>
        <v>0</v>
      </c>
      <c r="J93" s="206">
        <f>'[2]12'!K95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5">
        <f>'[2]12'!B96</f>
        <v>84</v>
      </c>
      <c r="C94" s="206">
        <f>'[2]12'!C96</f>
        <v>0</v>
      </c>
      <c r="D94" s="206">
        <f>'[2]12'!D96</f>
        <v>0</v>
      </c>
      <c r="E94" s="206">
        <f>'[2]12'!E96</f>
        <v>0</v>
      </c>
      <c r="F94" s="15">
        <f t="shared" si="16"/>
        <v>84</v>
      </c>
      <c r="G94" s="205">
        <f>'[2]12'!H96</f>
        <v>36</v>
      </c>
      <c r="H94" s="206">
        <f>'[2]12'!I96</f>
        <v>0</v>
      </c>
      <c r="I94" s="206">
        <f>'[2]12'!J96</f>
        <v>0</v>
      </c>
      <c r="J94" s="206">
        <f>'[2]12'!K96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5">
        <f>'[2]12'!B97</f>
        <v>84</v>
      </c>
      <c r="C95" s="206">
        <f>'[2]12'!C97</f>
        <v>0</v>
      </c>
      <c r="D95" s="206">
        <f>'[2]12'!D97</f>
        <v>0</v>
      </c>
      <c r="E95" s="206">
        <f>'[2]12'!E97</f>
        <v>0</v>
      </c>
      <c r="F95" s="15">
        <f t="shared" si="16"/>
        <v>84</v>
      </c>
      <c r="G95" s="205">
        <f>'[2]12'!H97</f>
        <v>36</v>
      </c>
      <c r="H95" s="206">
        <f>'[2]12'!I97</f>
        <v>0</v>
      </c>
      <c r="I95" s="206">
        <f>'[2]12'!J97</f>
        <v>0</v>
      </c>
      <c r="J95" s="206">
        <f>'[2]12'!K97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5">
        <f>'[2]12'!B98</f>
        <v>84</v>
      </c>
      <c r="C96" s="206">
        <f>'[2]12'!C98</f>
        <v>0</v>
      </c>
      <c r="D96" s="206">
        <f>'[2]12'!D98</f>
        <v>0</v>
      </c>
      <c r="E96" s="206">
        <f>'[2]12'!E98</f>
        <v>0</v>
      </c>
      <c r="F96" s="15">
        <f t="shared" si="16"/>
        <v>84</v>
      </c>
      <c r="G96" s="205">
        <f>'[2]12'!H98</f>
        <v>36</v>
      </c>
      <c r="H96" s="206">
        <f>'[2]12'!I98</f>
        <v>0</v>
      </c>
      <c r="I96" s="206">
        <f>'[2]12'!J98</f>
        <v>0</v>
      </c>
      <c r="J96" s="206">
        <f>'[2]12'!K98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5">
        <f>'[2]12'!B99</f>
        <v>84</v>
      </c>
      <c r="C97" s="206">
        <f>'[2]12'!C99</f>
        <v>0</v>
      </c>
      <c r="D97" s="206">
        <f>'[2]12'!D99</f>
        <v>0</v>
      </c>
      <c r="E97" s="206">
        <f>'[2]12'!E99</f>
        <v>0</v>
      </c>
      <c r="F97" s="15">
        <f t="shared" si="16"/>
        <v>84</v>
      </c>
      <c r="G97" s="205">
        <f>'[2]12'!H99</f>
        <v>36</v>
      </c>
      <c r="H97" s="206">
        <f>'[2]12'!I99</f>
        <v>0</v>
      </c>
      <c r="I97" s="206">
        <f>'[2]12'!J99</f>
        <v>0</v>
      </c>
      <c r="J97" s="206">
        <f>'[2]12'!K99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5">
        <f>'[2]12'!B100</f>
        <v>84</v>
      </c>
      <c r="C98" s="206">
        <f>'[2]12'!C100</f>
        <v>0</v>
      </c>
      <c r="D98" s="206">
        <f>'[2]12'!D100</f>
        <v>0</v>
      </c>
      <c r="E98" s="206">
        <f>'[2]12'!E100</f>
        <v>0</v>
      </c>
      <c r="F98" s="15">
        <f t="shared" si="16"/>
        <v>84</v>
      </c>
      <c r="G98" s="205">
        <f>'[2]12'!H100</f>
        <v>36</v>
      </c>
      <c r="H98" s="206">
        <f>'[2]12'!I100</f>
        <v>0</v>
      </c>
      <c r="I98" s="206">
        <f>'[2]12'!J100</f>
        <v>0</v>
      </c>
      <c r="J98" s="206">
        <f>'[2]12'!K100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0.876</v>
      </c>
      <c r="L99" s="171">
        <f t="shared" si="17"/>
        <v>2.4E-2</v>
      </c>
      <c r="M99" s="171">
        <f t="shared" si="17"/>
        <v>0.86639999999999862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0.86639999999999862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44997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'[3]12'!B5</f>
        <v>0</v>
      </c>
      <c r="C3" s="16">
        <f>'[3]12'!C5</f>
        <v>220</v>
      </c>
      <c r="D3" s="16">
        <f>'[3]12'!D5</f>
        <v>0</v>
      </c>
      <c r="E3" s="16">
        <f>'[3]12'!E5</f>
        <v>0</v>
      </c>
      <c r="F3" s="16">
        <f>'[3]12'!F5</f>
        <v>0</v>
      </c>
      <c r="G3" s="16">
        <f>'[3]12'!G5</f>
        <v>660</v>
      </c>
      <c r="H3" s="17">
        <f>SUM(B3:G3)</f>
        <v>880</v>
      </c>
      <c r="I3" s="15">
        <f>'[3]12'!J5</f>
        <v>0</v>
      </c>
      <c r="J3" s="16">
        <f>'[3]12'!K5</f>
        <v>0.11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0.11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0.11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0.11</v>
      </c>
      <c r="X3" s="8">
        <f>AW3</f>
        <v>0</v>
      </c>
      <c r="Y3" s="8">
        <f t="shared" ref="Y3:AD3" si="1">AX3</f>
        <v>0.01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</v>
      </c>
      <c r="AF3" s="8">
        <f t="shared" ref="AF3:AK3" si="2">BE3</f>
        <v>0.01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0</v>
      </c>
      <c r="AM3" s="8">
        <f t="shared" si="3"/>
        <v>9.0000000000000011E-2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9.0000000000000011E-2</v>
      </c>
      <c r="AT3" s="8">
        <v>0</v>
      </c>
      <c r="AU3" s="8">
        <v>0</v>
      </c>
      <c r="AW3" s="209">
        <v>0</v>
      </c>
      <c r="AX3" s="209">
        <v>0.01</v>
      </c>
      <c r="AY3" s="209">
        <v>0</v>
      </c>
      <c r="AZ3" s="209">
        <v>0</v>
      </c>
      <c r="BA3" s="209">
        <v>0</v>
      </c>
      <c r="BB3" s="209">
        <v>0</v>
      </c>
      <c r="BC3" s="8">
        <f>SUM(AW3:BB3)</f>
        <v>0.01</v>
      </c>
      <c r="BD3" s="209">
        <v>0</v>
      </c>
      <c r="BE3" s="209">
        <v>0.01</v>
      </c>
      <c r="BF3" s="209">
        <v>0</v>
      </c>
      <c r="BG3" s="209">
        <v>0</v>
      </c>
      <c r="BH3" s="209">
        <v>0</v>
      </c>
      <c r="BI3" s="209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'[3]12'!B6</f>
        <v>0</v>
      </c>
      <c r="C4" s="16">
        <f>'[3]12'!C6</f>
        <v>220</v>
      </c>
      <c r="D4" s="16">
        <f>'[3]12'!D6</f>
        <v>0</v>
      </c>
      <c r="E4" s="16">
        <f>'[3]12'!E6</f>
        <v>0</v>
      </c>
      <c r="F4" s="16">
        <f>'[3]12'!F6</f>
        <v>0</v>
      </c>
      <c r="G4" s="16">
        <f>'[3]12'!G6</f>
        <v>660</v>
      </c>
      <c r="H4" s="17">
        <f>SUM(B4:G4)</f>
        <v>880</v>
      </c>
      <c r="I4" s="15">
        <f>'[3]12'!J6</f>
        <v>0</v>
      </c>
      <c r="J4" s="16">
        <f>'[3]12'!K6</f>
        <v>0.11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0.11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0.11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0.11</v>
      </c>
      <c r="X4" s="8">
        <f t="shared" ref="X4:X67" si="4">AW4</f>
        <v>0</v>
      </c>
      <c r="Y4" s="8">
        <f t="shared" ref="Y4:Y67" si="5">AX4</f>
        <v>0.01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</v>
      </c>
      <c r="AF4" s="8">
        <f t="shared" ref="AF4:AF67" si="12">BE4</f>
        <v>0.01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0</v>
      </c>
      <c r="AM4" s="8">
        <f t="shared" si="3"/>
        <v>9.0000000000000011E-2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9.0000000000000011E-2</v>
      </c>
      <c r="AT4" s="8">
        <v>0</v>
      </c>
      <c r="AU4" s="8">
        <v>0</v>
      </c>
      <c r="AW4" s="209">
        <v>0</v>
      </c>
      <c r="AX4" s="209">
        <v>0.01</v>
      </c>
      <c r="AY4" s="209">
        <v>0</v>
      </c>
      <c r="AZ4" s="209">
        <v>0</v>
      </c>
      <c r="BA4" s="209">
        <v>0</v>
      </c>
      <c r="BB4" s="209">
        <v>0</v>
      </c>
      <c r="BC4" s="8">
        <f t="shared" ref="BC4:BC67" si="19">SUM(AW4:BB4)</f>
        <v>0.01</v>
      </c>
      <c r="BD4" s="209">
        <v>0</v>
      </c>
      <c r="BE4" s="209">
        <v>0.01</v>
      </c>
      <c r="BF4" s="209">
        <v>0</v>
      </c>
      <c r="BG4" s="209">
        <v>0</v>
      </c>
      <c r="BH4" s="209">
        <v>0</v>
      </c>
      <c r="BI4" s="209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'[3]12'!B7</f>
        <v>0</v>
      </c>
      <c r="C5" s="16">
        <f>'[3]12'!C7</f>
        <v>220</v>
      </c>
      <c r="D5" s="16">
        <f>'[3]12'!D7</f>
        <v>0</v>
      </c>
      <c r="E5" s="16">
        <f>'[3]12'!E7</f>
        <v>0</v>
      </c>
      <c r="F5" s="16">
        <f>'[3]12'!F7</f>
        <v>0</v>
      </c>
      <c r="G5" s="16">
        <f>'[3]12'!G7</f>
        <v>660</v>
      </c>
      <c r="H5" s="17">
        <f t="shared" ref="H5:H68" si="27">SUM(B5:G5)</f>
        <v>880</v>
      </c>
      <c r="I5" s="15">
        <f>'[3]12'!J7</f>
        <v>0</v>
      </c>
      <c r="J5" s="16">
        <f>'[3]12'!K7</f>
        <v>0.11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0.11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0.11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0.11</v>
      </c>
      <c r="X5" s="8">
        <f t="shared" si="4"/>
        <v>0</v>
      </c>
      <c r="Y5" s="8">
        <f t="shared" si="5"/>
        <v>0.01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</v>
      </c>
      <c r="AF5" s="8">
        <f t="shared" si="12"/>
        <v>0.01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0</v>
      </c>
      <c r="AM5" s="8">
        <f t="shared" si="3"/>
        <v>9.0000000000000011E-2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9.0000000000000011E-2</v>
      </c>
      <c r="AT5" s="8">
        <v>0</v>
      </c>
      <c r="AU5" s="8">
        <v>0</v>
      </c>
      <c r="AW5" s="209">
        <v>0</v>
      </c>
      <c r="AX5" s="209">
        <v>0.01</v>
      </c>
      <c r="AY5" s="209">
        <v>0</v>
      </c>
      <c r="AZ5" s="209">
        <v>0</v>
      </c>
      <c r="BA5" s="209">
        <v>0</v>
      </c>
      <c r="BB5" s="209">
        <v>0</v>
      </c>
      <c r="BC5" s="8">
        <f t="shared" si="19"/>
        <v>0.01</v>
      </c>
      <c r="BD5" s="209">
        <v>0</v>
      </c>
      <c r="BE5" s="209">
        <v>0.01</v>
      </c>
      <c r="BF5" s="209">
        <v>0</v>
      </c>
      <c r="BG5" s="209">
        <v>0</v>
      </c>
      <c r="BH5" s="209">
        <v>0</v>
      </c>
      <c r="BI5" s="209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'[3]12'!B8</f>
        <v>0</v>
      </c>
      <c r="C6" s="16">
        <f>'[3]12'!C8</f>
        <v>220</v>
      </c>
      <c r="D6" s="16">
        <f>'[3]12'!D8</f>
        <v>0</v>
      </c>
      <c r="E6" s="16">
        <f>'[3]12'!E8</f>
        <v>0</v>
      </c>
      <c r="F6" s="16">
        <f>'[3]12'!F8</f>
        <v>0</v>
      </c>
      <c r="G6" s="16">
        <f>'[3]12'!G8</f>
        <v>660</v>
      </c>
      <c r="H6" s="17">
        <f t="shared" si="27"/>
        <v>880</v>
      </c>
      <c r="I6" s="15">
        <f>'[3]12'!J8</f>
        <v>0</v>
      </c>
      <c r="J6" s="16">
        <f>'[3]12'!K8</f>
        <v>0.11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0.11</v>
      </c>
      <c r="P6" s="18">
        <f>frq!C6</f>
        <v>1</v>
      </c>
      <c r="Q6" s="15">
        <f t="shared" si="29"/>
        <v>0</v>
      </c>
      <c r="R6" s="16">
        <f t="shared" si="29"/>
        <v>0.11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0.11</v>
      </c>
      <c r="X6" s="8">
        <f t="shared" si="4"/>
        <v>0</v>
      </c>
      <c r="Y6" s="8">
        <f t="shared" si="5"/>
        <v>0.01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</v>
      </c>
      <c r="AF6" s="8">
        <f t="shared" si="12"/>
        <v>0.01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0</v>
      </c>
      <c r="AM6" s="8">
        <f t="shared" si="3"/>
        <v>9.0000000000000011E-2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9.0000000000000011E-2</v>
      </c>
      <c r="AT6" s="8">
        <v>0</v>
      </c>
      <c r="AU6" s="8">
        <v>0</v>
      </c>
      <c r="AW6" s="209">
        <v>0</v>
      </c>
      <c r="AX6" s="209">
        <v>0.01</v>
      </c>
      <c r="AY6" s="209">
        <v>0</v>
      </c>
      <c r="AZ6" s="209">
        <v>0</v>
      </c>
      <c r="BA6" s="209">
        <v>0</v>
      </c>
      <c r="BB6" s="209">
        <v>0</v>
      </c>
      <c r="BC6" s="8">
        <f t="shared" si="19"/>
        <v>0.01</v>
      </c>
      <c r="BD6" s="209">
        <v>0</v>
      </c>
      <c r="BE6" s="209">
        <v>0.01</v>
      </c>
      <c r="BF6" s="209">
        <v>0</v>
      </c>
      <c r="BG6" s="209">
        <v>0</v>
      </c>
      <c r="BH6" s="209">
        <v>0</v>
      </c>
      <c r="BI6" s="209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'[3]12'!B9</f>
        <v>0</v>
      </c>
      <c r="C7" s="16">
        <f>'[3]12'!C9</f>
        <v>220</v>
      </c>
      <c r="D7" s="16">
        <f>'[3]12'!D9</f>
        <v>0</v>
      </c>
      <c r="E7" s="16">
        <f>'[3]12'!E9</f>
        <v>0</v>
      </c>
      <c r="F7" s="16">
        <f>'[3]12'!F9</f>
        <v>0</v>
      </c>
      <c r="G7" s="16">
        <f>'[3]12'!G9</f>
        <v>660</v>
      </c>
      <c r="H7" s="17">
        <f t="shared" si="27"/>
        <v>880</v>
      </c>
      <c r="I7" s="15">
        <f>'[3]12'!J9</f>
        <v>0</v>
      </c>
      <c r="J7" s="16">
        <f>'[3]12'!K9</f>
        <v>0.11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0.11</v>
      </c>
      <c r="P7" s="18">
        <f>frq!C7</f>
        <v>1</v>
      </c>
      <c r="Q7" s="15">
        <f t="shared" si="29"/>
        <v>0</v>
      </c>
      <c r="R7" s="16">
        <f t="shared" si="29"/>
        <v>0.11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0.11</v>
      </c>
      <c r="X7" s="8">
        <f t="shared" si="4"/>
        <v>0</v>
      </c>
      <c r="Y7" s="8">
        <f t="shared" si="5"/>
        <v>0.01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</v>
      </c>
      <c r="AF7" s="8">
        <f t="shared" si="12"/>
        <v>0.01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0</v>
      </c>
      <c r="AM7" s="8">
        <f t="shared" si="3"/>
        <v>9.0000000000000011E-2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9.0000000000000011E-2</v>
      </c>
      <c r="AT7" s="8">
        <v>0</v>
      </c>
      <c r="AU7" s="8">
        <v>0</v>
      </c>
      <c r="AW7" s="209">
        <v>0</v>
      </c>
      <c r="AX7" s="209">
        <v>0.01</v>
      </c>
      <c r="AY7" s="209">
        <v>0</v>
      </c>
      <c r="AZ7" s="209">
        <v>0</v>
      </c>
      <c r="BA7" s="209">
        <v>0</v>
      </c>
      <c r="BB7" s="209">
        <v>0</v>
      </c>
      <c r="BC7" s="8">
        <f t="shared" si="19"/>
        <v>0.01</v>
      </c>
      <c r="BD7" s="209">
        <v>0</v>
      </c>
      <c r="BE7" s="209">
        <v>0.01</v>
      </c>
      <c r="BF7" s="209">
        <v>0</v>
      </c>
      <c r="BG7" s="209">
        <v>0</v>
      </c>
      <c r="BH7" s="209">
        <v>0</v>
      </c>
      <c r="BI7" s="209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'[3]12'!B10</f>
        <v>0</v>
      </c>
      <c r="C8" s="16">
        <f>'[3]12'!C10</f>
        <v>220</v>
      </c>
      <c r="D8" s="16">
        <f>'[3]12'!D10</f>
        <v>0</v>
      </c>
      <c r="E8" s="16">
        <f>'[3]12'!E10</f>
        <v>0</v>
      </c>
      <c r="F8" s="16">
        <f>'[3]12'!F10</f>
        <v>0</v>
      </c>
      <c r="G8" s="16">
        <f>'[3]12'!G10</f>
        <v>660</v>
      </c>
      <c r="H8" s="17">
        <f t="shared" si="27"/>
        <v>880</v>
      </c>
      <c r="I8" s="15">
        <f>'[3]12'!J10</f>
        <v>0</v>
      </c>
      <c r="J8" s="16">
        <f>'[3]12'!K10</f>
        <v>0.11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0.11</v>
      </c>
      <c r="P8" s="18">
        <f>frq!C8</f>
        <v>1</v>
      </c>
      <c r="Q8" s="15">
        <f t="shared" si="29"/>
        <v>0</v>
      </c>
      <c r="R8" s="16">
        <f t="shared" si="29"/>
        <v>0.11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0.11</v>
      </c>
      <c r="X8" s="8">
        <f t="shared" si="4"/>
        <v>0</v>
      </c>
      <c r="Y8" s="8">
        <f t="shared" si="5"/>
        <v>0.01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</v>
      </c>
      <c r="AF8" s="8">
        <f t="shared" si="12"/>
        <v>0.01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0</v>
      </c>
      <c r="AM8" s="8">
        <f t="shared" si="3"/>
        <v>9.0000000000000011E-2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9.0000000000000011E-2</v>
      </c>
      <c r="AT8" s="8">
        <v>0</v>
      </c>
      <c r="AU8" s="8">
        <v>0</v>
      </c>
      <c r="AW8" s="209">
        <v>0</v>
      </c>
      <c r="AX8" s="209">
        <v>0.01</v>
      </c>
      <c r="AY8" s="209">
        <v>0</v>
      </c>
      <c r="AZ8" s="209">
        <v>0</v>
      </c>
      <c r="BA8" s="209">
        <v>0</v>
      </c>
      <c r="BB8" s="209">
        <v>0</v>
      </c>
      <c r="BC8" s="8">
        <f t="shared" si="19"/>
        <v>0.01</v>
      </c>
      <c r="BD8" s="209">
        <v>0</v>
      </c>
      <c r="BE8" s="209">
        <v>0.01</v>
      </c>
      <c r="BF8" s="209">
        <v>0</v>
      </c>
      <c r="BG8" s="209">
        <v>0</v>
      </c>
      <c r="BH8" s="209">
        <v>0</v>
      </c>
      <c r="BI8" s="209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'[3]12'!B11</f>
        <v>0</v>
      </c>
      <c r="C9" s="16">
        <f>'[3]12'!C11</f>
        <v>220</v>
      </c>
      <c r="D9" s="16">
        <f>'[3]12'!D11</f>
        <v>0</v>
      </c>
      <c r="E9" s="16">
        <f>'[3]12'!E11</f>
        <v>0</v>
      </c>
      <c r="F9" s="16">
        <f>'[3]12'!F11</f>
        <v>0</v>
      </c>
      <c r="G9" s="16">
        <f>'[3]12'!G11</f>
        <v>660</v>
      </c>
      <c r="H9" s="17">
        <f t="shared" si="27"/>
        <v>880</v>
      </c>
      <c r="I9" s="15">
        <f>'[3]12'!J11</f>
        <v>0</v>
      </c>
      <c r="J9" s="16">
        <f>'[3]12'!K11</f>
        <v>0.11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0.11</v>
      </c>
      <c r="P9" s="18">
        <f>frq!C9</f>
        <v>1</v>
      </c>
      <c r="Q9" s="15">
        <f t="shared" si="29"/>
        <v>0</v>
      </c>
      <c r="R9" s="16">
        <f t="shared" si="29"/>
        <v>0.11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0.11</v>
      </c>
      <c r="X9" s="8">
        <f t="shared" si="4"/>
        <v>0</v>
      </c>
      <c r="Y9" s="8">
        <f t="shared" si="5"/>
        <v>0.01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</v>
      </c>
      <c r="AF9" s="8">
        <f t="shared" si="12"/>
        <v>0.01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0</v>
      </c>
      <c r="AM9" s="8">
        <f t="shared" si="3"/>
        <v>9.0000000000000011E-2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9.0000000000000011E-2</v>
      </c>
      <c r="AT9" s="8">
        <v>0</v>
      </c>
      <c r="AU9" s="8">
        <v>0</v>
      </c>
      <c r="AW9" s="209">
        <v>0</v>
      </c>
      <c r="AX9" s="209">
        <v>0.01</v>
      </c>
      <c r="AY9" s="209">
        <v>0</v>
      </c>
      <c r="AZ9" s="209">
        <v>0</v>
      </c>
      <c r="BA9" s="209">
        <v>0</v>
      </c>
      <c r="BB9" s="209">
        <v>0</v>
      </c>
      <c r="BC9" s="8">
        <f t="shared" si="19"/>
        <v>0.01</v>
      </c>
      <c r="BD9" s="209">
        <v>0</v>
      </c>
      <c r="BE9" s="209">
        <v>0.01</v>
      </c>
      <c r="BF9" s="209">
        <v>0</v>
      </c>
      <c r="BG9" s="209">
        <v>0</v>
      </c>
      <c r="BH9" s="209">
        <v>0</v>
      </c>
      <c r="BI9" s="209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'[3]12'!B12</f>
        <v>0</v>
      </c>
      <c r="C10" s="16">
        <f>'[3]12'!C12</f>
        <v>220</v>
      </c>
      <c r="D10" s="16">
        <f>'[3]12'!D12</f>
        <v>0</v>
      </c>
      <c r="E10" s="16">
        <f>'[3]12'!E12</f>
        <v>0</v>
      </c>
      <c r="F10" s="16">
        <f>'[3]12'!F12</f>
        <v>0</v>
      </c>
      <c r="G10" s="16">
        <f>'[3]12'!G12</f>
        <v>660</v>
      </c>
      <c r="H10" s="17">
        <f t="shared" si="27"/>
        <v>880</v>
      </c>
      <c r="I10" s="15">
        <f>'[3]12'!J12</f>
        <v>0</v>
      </c>
      <c r="J10" s="16">
        <f>'[3]12'!K12</f>
        <v>0.11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0.11</v>
      </c>
      <c r="P10" s="18">
        <f>frq!C10</f>
        <v>1</v>
      </c>
      <c r="Q10" s="15">
        <f t="shared" si="29"/>
        <v>0</v>
      </c>
      <c r="R10" s="16">
        <f t="shared" si="29"/>
        <v>0.11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0.11</v>
      </c>
      <c r="X10" s="8">
        <f t="shared" si="4"/>
        <v>0</v>
      </c>
      <c r="Y10" s="8">
        <f t="shared" si="5"/>
        <v>0.01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</v>
      </c>
      <c r="AF10" s="8">
        <f t="shared" si="12"/>
        <v>0.01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0</v>
      </c>
      <c r="AM10" s="8">
        <f t="shared" si="3"/>
        <v>9.0000000000000011E-2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9.0000000000000011E-2</v>
      </c>
      <c r="AT10" s="8">
        <v>0</v>
      </c>
      <c r="AU10" s="8">
        <v>0</v>
      </c>
      <c r="AW10" s="209">
        <v>0</v>
      </c>
      <c r="AX10" s="209">
        <v>0.01</v>
      </c>
      <c r="AY10" s="209">
        <v>0</v>
      </c>
      <c r="AZ10" s="209">
        <v>0</v>
      </c>
      <c r="BA10" s="209">
        <v>0</v>
      </c>
      <c r="BB10" s="209">
        <v>0</v>
      </c>
      <c r="BC10" s="8">
        <f t="shared" si="19"/>
        <v>0.01</v>
      </c>
      <c r="BD10" s="209">
        <v>0</v>
      </c>
      <c r="BE10" s="209">
        <v>0.01</v>
      </c>
      <c r="BF10" s="209">
        <v>0</v>
      </c>
      <c r="BG10" s="209">
        <v>0</v>
      </c>
      <c r="BH10" s="209">
        <v>0</v>
      </c>
      <c r="BI10" s="209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'[3]12'!B13</f>
        <v>0</v>
      </c>
      <c r="C11" s="16">
        <f>'[3]12'!C13</f>
        <v>220</v>
      </c>
      <c r="D11" s="16">
        <f>'[3]12'!D13</f>
        <v>0</v>
      </c>
      <c r="E11" s="16">
        <f>'[3]12'!E13</f>
        <v>0</v>
      </c>
      <c r="F11" s="16">
        <f>'[3]12'!F13</f>
        <v>0</v>
      </c>
      <c r="G11" s="16">
        <f>'[3]12'!G13</f>
        <v>660</v>
      </c>
      <c r="H11" s="17">
        <f t="shared" si="27"/>
        <v>880</v>
      </c>
      <c r="I11" s="15">
        <f>'[3]12'!J13</f>
        <v>0</v>
      </c>
      <c r="J11" s="16">
        <f>'[3]12'!K13</f>
        <v>0.11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0.11</v>
      </c>
      <c r="P11" s="18">
        <f>frq!C11</f>
        <v>1</v>
      </c>
      <c r="Q11" s="15">
        <f t="shared" si="29"/>
        <v>0</v>
      </c>
      <c r="R11" s="16">
        <f t="shared" si="29"/>
        <v>0.11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0.11</v>
      </c>
      <c r="X11" s="8">
        <f t="shared" si="4"/>
        <v>0</v>
      </c>
      <c r="Y11" s="8">
        <f t="shared" si="5"/>
        <v>0.01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</v>
      </c>
      <c r="AF11" s="8">
        <f t="shared" si="12"/>
        <v>0.01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0</v>
      </c>
      <c r="AM11" s="8">
        <f t="shared" si="3"/>
        <v>9.0000000000000011E-2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9.0000000000000011E-2</v>
      </c>
      <c r="AT11" s="8">
        <v>0</v>
      </c>
      <c r="AU11" s="8">
        <v>0</v>
      </c>
      <c r="AW11" s="209">
        <v>0</v>
      </c>
      <c r="AX11" s="209">
        <v>0.01</v>
      </c>
      <c r="AY11" s="209">
        <v>0</v>
      </c>
      <c r="AZ11" s="209">
        <v>0</v>
      </c>
      <c r="BA11" s="209">
        <v>0</v>
      </c>
      <c r="BB11" s="209">
        <v>0</v>
      </c>
      <c r="BC11" s="8">
        <f t="shared" si="19"/>
        <v>0.01</v>
      </c>
      <c r="BD11" s="209">
        <v>0</v>
      </c>
      <c r="BE11" s="209">
        <v>0.01</v>
      </c>
      <c r="BF11" s="209">
        <v>0</v>
      </c>
      <c r="BG11" s="209">
        <v>0</v>
      </c>
      <c r="BH11" s="209">
        <v>0</v>
      </c>
      <c r="BI11" s="209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'[3]12'!B14</f>
        <v>0</v>
      </c>
      <c r="C12" s="16">
        <f>'[3]12'!C14</f>
        <v>220</v>
      </c>
      <c r="D12" s="16">
        <f>'[3]12'!D14</f>
        <v>0</v>
      </c>
      <c r="E12" s="16">
        <f>'[3]12'!E14</f>
        <v>0</v>
      </c>
      <c r="F12" s="16">
        <f>'[3]12'!F14</f>
        <v>0</v>
      </c>
      <c r="G12" s="16">
        <f>'[3]12'!G14</f>
        <v>660</v>
      </c>
      <c r="H12" s="17">
        <f t="shared" si="27"/>
        <v>880</v>
      </c>
      <c r="I12" s="15">
        <f>'[3]12'!J14</f>
        <v>0</v>
      </c>
      <c r="J12" s="16">
        <f>'[3]12'!K14</f>
        <v>0.11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0.11</v>
      </c>
      <c r="P12" s="18">
        <f>frq!C12</f>
        <v>1</v>
      </c>
      <c r="Q12" s="15">
        <f t="shared" si="29"/>
        <v>0</v>
      </c>
      <c r="R12" s="16">
        <f t="shared" si="29"/>
        <v>0.11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0.11</v>
      </c>
      <c r="X12" s="8">
        <f t="shared" si="4"/>
        <v>0</v>
      </c>
      <c r="Y12" s="8">
        <f t="shared" si="5"/>
        <v>0.01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</v>
      </c>
      <c r="AF12" s="8">
        <f t="shared" si="12"/>
        <v>0.01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0</v>
      </c>
      <c r="AM12" s="8">
        <f t="shared" si="3"/>
        <v>9.0000000000000011E-2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9.0000000000000011E-2</v>
      </c>
      <c r="AT12" s="8">
        <v>0</v>
      </c>
      <c r="AU12" s="8">
        <v>0</v>
      </c>
      <c r="AW12" s="209">
        <v>0</v>
      </c>
      <c r="AX12" s="209">
        <v>0.01</v>
      </c>
      <c r="AY12" s="209">
        <v>0</v>
      </c>
      <c r="AZ12" s="209">
        <v>0</v>
      </c>
      <c r="BA12" s="209">
        <v>0</v>
      </c>
      <c r="BB12" s="209">
        <v>0</v>
      </c>
      <c r="BC12" s="8">
        <f t="shared" si="19"/>
        <v>0.01</v>
      </c>
      <c r="BD12" s="209">
        <v>0</v>
      </c>
      <c r="BE12" s="209">
        <v>0.01</v>
      </c>
      <c r="BF12" s="209">
        <v>0</v>
      </c>
      <c r="BG12" s="209">
        <v>0</v>
      </c>
      <c r="BH12" s="209">
        <v>0</v>
      </c>
      <c r="BI12" s="209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'[3]12'!B15</f>
        <v>0</v>
      </c>
      <c r="C13" s="16">
        <f>'[3]12'!C15</f>
        <v>220</v>
      </c>
      <c r="D13" s="16">
        <f>'[3]12'!D15</f>
        <v>0</v>
      </c>
      <c r="E13" s="16">
        <f>'[3]12'!E15</f>
        <v>0</v>
      </c>
      <c r="F13" s="16">
        <f>'[3]12'!F15</f>
        <v>0</v>
      </c>
      <c r="G13" s="16">
        <f>'[3]12'!G15</f>
        <v>660</v>
      </c>
      <c r="H13" s="17">
        <f t="shared" si="27"/>
        <v>880</v>
      </c>
      <c r="I13" s="15">
        <f>'[3]12'!J15</f>
        <v>0</v>
      </c>
      <c r="J13" s="16">
        <f>'[3]12'!K15</f>
        <v>0.11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0.11</v>
      </c>
      <c r="P13" s="18">
        <f>frq!C13</f>
        <v>1</v>
      </c>
      <c r="Q13" s="15">
        <f t="shared" si="29"/>
        <v>0</v>
      </c>
      <c r="R13" s="16">
        <f t="shared" si="29"/>
        <v>0.11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0.11</v>
      </c>
      <c r="X13" s="8">
        <f t="shared" si="4"/>
        <v>0</v>
      </c>
      <c r="Y13" s="8">
        <f t="shared" si="5"/>
        <v>0.01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</v>
      </c>
      <c r="AF13" s="8">
        <f t="shared" si="12"/>
        <v>0.01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0</v>
      </c>
      <c r="AM13" s="8">
        <f t="shared" si="3"/>
        <v>9.0000000000000011E-2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9.0000000000000011E-2</v>
      </c>
      <c r="AT13" s="8">
        <v>0</v>
      </c>
      <c r="AU13" s="8">
        <v>0</v>
      </c>
      <c r="AW13" s="209">
        <v>0</v>
      </c>
      <c r="AX13" s="209">
        <v>0.01</v>
      </c>
      <c r="AY13" s="209">
        <v>0</v>
      </c>
      <c r="AZ13" s="209">
        <v>0</v>
      </c>
      <c r="BA13" s="209">
        <v>0</v>
      </c>
      <c r="BB13" s="209">
        <v>0</v>
      </c>
      <c r="BC13" s="8">
        <f t="shared" si="19"/>
        <v>0.01</v>
      </c>
      <c r="BD13" s="209">
        <v>0</v>
      </c>
      <c r="BE13" s="209">
        <v>0.01</v>
      </c>
      <c r="BF13" s="209">
        <v>0</v>
      </c>
      <c r="BG13" s="209">
        <v>0</v>
      </c>
      <c r="BH13" s="209">
        <v>0</v>
      </c>
      <c r="BI13" s="209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'[3]12'!B16</f>
        <v>0</v>
      </c>
      <c r="C14" s="16">
        <f>'[3]12'!C16</f>
        <v>220</v>
      </c>
      <c r="D14" s="16">
        <f>'[3]12'!D16</f>
        <v>0</v>
      </c>
      <c r="E14" s="16">
        <f>'[3]12'!E16</f>
        <v>0</v>
      </c>
      <c r="F14" s="16">
        <f>'[3]12'!F16</f>
        <v>0</v>
      </c>
      <c r="G14" s="16">
        <f>'[3]12'!G16</f>
        <v>660</v>
      </c>
      <c r="H14" s="17">
        <f t="shared" si="27"/>
        <v>880</v>
      </c>
      <c r="I14" s="15">
        <f>'[3]12'!J16</f>
        <v>0</v>
      </c>
      <c r="J14" s="16">
        <f>'[3]12'!K16</f>
        <v>0.11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0.11</v>
      </c>
      <c r="P14" s="18">
        <f>frq!C14</f>
        <v>1</v>
      </c>
      <c r="Q14" s="15">
        <f t="shared" si="29"/>
        <v>0</v>
      </c>
      <c r="R14" s="16">
        <f t="shared" si="29"/>
        <v>0.11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0.11</v>
      </c>
      <c r="X14" s="8">
        <f t="shared" si="4"/>
        <v>0</v>
      </c>
      <c r="Y14" s="8">
        <f t="shared" si="5"/>
        <v>0.01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</v>
      </c>
      <c r="AF14" s="8">
        <f t="shared" si="12"/>
        <v>0.01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0</v>
      </c>
      <c r="AM14" s="8">
        <f t="shared" si="3"/>
        <v>9.0000000000000011E-2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9.0000000000000011E-2</v>
      </c>
      <c r="AT14" s="8">
        <v>0</v>
      </c>
      <c r="AU14" s="8">
        <v>0</v>
      </c>
      <c r="AW14" s="209">
        <v>0</v>
      </c>
      <c r="AX14" s="209">
        <v>0.01</v>
      </c>
      <c r="AY14" s="209">
        <v>0</v>
      </c>
      <c r="AZ14" s="209">
        <v>0</v>
      </c>
      <c r="BA14" s="209">
        <v>0</v>
      </c>
      <c r="BB14" s="209">
        <v>0</v>
      </c>
      <c r="BC14" s="8">
        <f t="shared" si="19"/>
        <v>0.01</v>
      </c>
      <c r="BD14" s="209">
        <v>0</v>
      </c>
      <c r="BE14" s="209">
        <v>0.01</v>
      </c>
      <c r="BF14" s="209">
        <v>0</v>
      </c>
      <c r="BG14" s="209">
        <v>0</v>
      </c>
      <c r="BH14" s="209">
        <v>0</v>
      </c>
      <c r="BI14" s="209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'[3]12'!B17</f>
        <v>0</v>
      </c>
      <c r="C15" s="16">
        <f>'[3]12'!C17</f>
        <v>220</v>
      </c>
      <c r="D15" s="16">
        <f>'[3]12'!D17</f>
        <v>0</v>
      </c>
      <c r="E15" s="16">
        <f>'[3]12'!E17</f>
        <v>0</v>
      </c>
      <c r="F15" s="16">
        <f>'[3]12'!F17</f>
        <v>0</v>
      </c>
      <c r="G15" s="16">
        <f>'[3]12'!G17</f>
        <v>660</v>
      </c>
      <c r="H15" s="17">
        <f t="shared" si="27"/>
        <v>880</v>
      </c>
      <c r="I15" s="15">
        <f>'[3]12'!J17</f>
        <v>0</v>
      </c>
      <c r="J15" s="16">
        <f>'[3]12'!K17</f>
        <v>0.11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0.11</v>
      </c>
      <c r="P15" s="18">
        <f>frq!C15</f>
        <v>1</v>
      </c>
      <c r="Q15" s="15">
        <f t="shared" si="29"/>
        <v>0</v>
      </c>
      <c r="R15" s="16">
        <f t="shared" si="29"/>
        <v>0.11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0.11</v>
      </c>
      <c r="X15" s="8">
        <f t="shared" si="4"/>
        <v>0</v>
      </c>
      <c r="Y15" s="8">
        <f t="shared" si="5"/>
        <v>0.01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</v>
      </c>
      <c r="AF15" s="8">
        <f t="shared" si="12"/>
        <v>0.01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0</v>
      </c>
      <c r="AM15" s="8">
        <f t="shared" si="3"/>
        <v>9.0000000000000011E-2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9.0000000000000011E-2</v>
      </c>
      <c r="AT15" s="8">
        <v>0</v>
      </c>
      <c r="AU15" s="8">
        <v>0</v>
      </c>
      <c r="AW15" s="209">
        <v>0</v>
      </c>
      <c r="AX15" s="209">
        <v>0.01</v>
      </c>
      <c r="AY15" s="209">
        <v>0</v>
      </c>
      <c r="AZ15" s="209">
        <v>0</v>
      </c>
      <c r="BA15" s="209">
        <v>0</v>
      </c>
      <c r="BB15" s="209">
        <v>0</v>
      </c>
      <c r="BC15" s="8">
        <f t="shared" si="19"/>
        <v>0.01</v>
      </c>
      <c r="BD15" s="209">
        <v>0</v>
      </c>
      <c r="BE15" s="209">
        <v>0.01</v>
      </c>
      <c r="BF15" s="209">
        <v>0</v>
      </c>
      <c r="BG15" s="209">
        <v>0</v>
      </c>
      <c r="BH15" s="209">
        <v>0</v>
      </c>
      <c r="BI15" s="209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'[3]12'!B18</f>
        <v>0</v>
      </c>
      <c r="C16" s="16">
        <f>'[3]12'!C18</f>
        <v>220</v>
      </c>
      <c r="D16" s="16">
        <f>'[3]12'!D18</f>
        <v>0</v>
      </c>
      <c r="E16" s="16">
        <f>'[3]12'!E18</f>
        <v>0</v>
      </c>
      <c r="F16" s="16">
        <f>'[3]12'!F18</f>
        <v>0</v>
      </c>
      <c r="G16" s="16">
        <f>'[3]12'!G18</f>
        <v>660</v>
      </c>
      <c r="H16" s="17">
        <f t="shared" si="27"/>
        <v>880</v>
      </c>
      <c r="I16" s="15">
        <f>'[3]12'!J18</f>
        <v>0</v>
      </c>
      <c r="J16" s="16">
        <f>'[3]12'!K18</f>
        <v>0.11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0.11</v>
      </c>
      <c r="P16" s="18">
        <f>frq!C16</f>
        <v>1</v>
      </c>
      <c r="Q16" s="15">
        <f t="shared" si="29"/>
        <v>0</v>
      </c>
      <c r="R16" s="16">
        <f t="shared" si="29"/>
        <v>0.11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0.11</v>
      </c>
      <c r="X16" s="8">
        <f t="shared" si="4"/>
        <v>0</v>
      </c>
      <c r="Y16" s="8">
        <f t="shared" si="5"/>
        <v>0.01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</v>
      </c>
      <c r="AF16" s="8">
        <f t="shared" si="12"/>
        <v>0.01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0</v>
      </c>
      <c r="AM16" s="8">
        <f t="shared" si="3"/>
        <v>9.0000000000000011E-2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9.0000000000000011E-2</v>
      </c>
      <c r="AT16" s="8">
        <v>0</v>
      </c>
      <c r="AU16" s="8">
        <v>0</v>
      </c>
      <c r="AW16" s="209">
        <v>0</v>
      </c>
      <c r="AX16" s="209">
        <v>0.01</v>
      </c>
      <c r="AY16" s="209">
        <v>0</v>
      </c>
      <c r="AZ16" s="209">
        <v>0</v>
      </c>
      <c r="BA16" s="209">
        <v>0</v>
      </c>
      <c r="BB16" s="209">
        <v>0</v>
      </c>
      <c r="BC16" s="8">
        <f t="shared" si="19"/>
        <v>0.01</v>
      </c>
      <c r="BD16" s="209">
        <v>0</v>
      </c>
      <c r="BE16" s="209">
        <v>0.01</v>
      </c>
      <c r="BF16" s="209">
        <v>0</v>
      </c>
      <c r="BG16" s="209">
        <v>0</v>
      </c>
      <c r="BH16" s="209">
        <v>0</v>
      </c>
      <c r="BI16" s="209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'[3]12'!B19</f>
        <v>0</v>
      </c>
      <c r="C17" s="16">
        <f>'[3]12'!C19</f>
        <v>220</v>
      </c>
      <c r="D17" s="16">
        <f>'[3]12'!D19</f>
        <v>0</v>
      </c>
      <c r="E17" s="16">
        <f>'[3]12'!E19</f>
        <v>0</v>
      </c>
      <c r="F17" s="16">
        <f>'[3]12'!F19</f>
        <v>0</v>
      </c>
      <c r="G17" s="16">
        <f>'[3]12'!G19</f>
        <v>660</v>
      </c>
      <c r="H17" s="17">
        <f t="shared" si="27"/>
        <v>880</v>
      </c>
      <c r="I17" s="15">
        <f>'[3]12'!J19</f>
        <v>0</v>
      </c>
      <c r="J17" s="16">
        <f>'[3]12'!K19</f>
        <v>0.11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0.11</v>
      </c>
      <c r="P17" s="18">
        <f>frq!C17</f>
        <v>1</v>
      </c>
      <c r="Q17" s="15">
        <f t="shared" si="29"/>
        <v>0</v>
      </c>
      <c r="R17" s="16">
        <f t="shared" si="29"/>
        <v>0.11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0.11</v>
      </c>
      <c r="X17" s="8">
        <f t="shared" si="4"/>
        <v>0</v>
      </c>
      <c r="Y17" s="8">
        <f t="shared" si="5"/>
        <v>0.01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</v>
      </c>
      <c r="AF17" s="8">
        <f t="shared" si="12"/>
        <v>0.01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0</v>
      </c>
      <c r="AM17" s="8">
        <f t="shared" si="3"/>
        <v>9.0000000000000011E-2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9.0000000000000011E-2</v>
      </c>
      <c r="AT17" s="8">
        <v>0</v>
      </c>
      <c r="AU17" s="8">
        <v>0</v>
      </c>
      <c r="AW17" s="209">
        <v>0</v>
      </c>
      <c r="AX17" s="209">
        <v>0.01</v>
      </c>
      <c r="AY17" s="209">
        <v>0</v>
      </c>
      <c r="AZ17" s="209">
        <v>0</v>
      </c>
      <c r="BA17" s="209">
        <v>0</v>
      </c>
      <c r="BB17" s="209">
        <v>0</v>
      </c>
      <c r="BC17" s="8">
        <f t="shared" si="19"/>
        <v>0.01</v>
      </c>
      <c r="BD17" s="209">
        <v>0</v>
      </c>
      <c r="BE17" s="209">
        <v>0.01</v>
      </c>
      <c r="BF17" s="209">
        <v>0</v>
      </c>
      <c r="BG17" s="209">
        <v>0</v>
      </c>
      <c r="BH17" s="209">
        <v>0</v>
      </c>
      <c r="BI17" s="209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'[3]12'!B20</f>
        <v>0</v>
      </c>
      <c r="C18" s="16">
        <f>'[3]12'!C20</f>
        <v>220</v>
      </c>
      <c r="D18" s="16">
        <f>'[3]12'!D20</f>
        <v>0</v>
      </c>
      <c r="E18" s="16">
        <f>'[3]12'!E20</f>
        <v>0</v>
      </c>
      <c r="F18" s="16">
        <f>'[3]12'!F20</f>
        <v>0</v>
      </c>
      <c r="G18" s="16">
        <f>'[3]12'!G20</f>
        <v>660</v>
      </c>
      <c r="H18" s="17">
        <f t="shared" si="27"/>
        <v>880</v>
      </c>
      <c r="I18" s="15">
        <f>'[3]12'!J20</f>
        <v>0</v>
      </c>
      <c r="J18" s="16">
        <f>'[3]12'!K20</f>
        <v>0.11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0.11</v>
      </c>
      <c r="P18" s="18">
        <f>frq!C18</f>
        <v>1</v>
      </c>
      <c r="Q18" s="15">
        <f t="shared" si="29"/>
        <v>0</v>
      </c>
      <c r="R18" s="16">
        <f t="shared" si="29"/>
        <v>0.11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0.11</v>
      </c>
      <c r="X18" s="8">
        <f t="shared" si="4"/>
        <v>0</v>
      </c>
      <c r="Y18" s="8">
        <f t="shared" si="5"/>
        <v>0.01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</v>
      </c>
      <c r="AF18" s="8">
        <f t="shared" si="12"/>
        <v>0.01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0</v>
      </c>
      <c r="AM18" s="8">
        <f t="shared" si="3"/>
        <v>9.0000000000000011E-2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9.0000000000000011E-2</v>
      </c>
      <c r="AT18" s="8">
        <v>0</v>
      </c>
      <c r="AU18" s="8">
        <v>0</v>
      </c>
      <c r="AW18" s="209">
        <v>0</v>
      </c>
      <c r="AX18" s="209">
        <v>0.01</v>
      </c>
      <c r="AY18" s="209">
        <v>0</v>
      </c>
      <c r="AZ18" s="209">
        <v>0</v>
      </c>
      <c r="BA18" s="209">
        <v>0</v>
      </c>
      <c r="BB18" s="209">
        <v>0</v>
      </c>
      <c r="BC18" s="8">
        <f t="shared" si="19"/>
        <v>0.01</v>
      </c>
      <c r="BD18" s="209">
        <v>0</v>
      </c>
      <c r="BE18" s="209">
        <v>0.01</v>
      </c>
      <c r="BF18" s="209">
        <v>0</v>
      </c>
      <c r="BG18" s="209">
        <v>0</v>
      </c>
      <c r="BH18" s="209">
        <v>0</v>
      </c>
      <c r="BI18" s="209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'[3]12'!B21</f>
        <v>0</v>
      </c>
      <c r="C19" s="16">
        <f>'[3]12'!C21</f>
        <v>220</v>
      </c>
      <c r="D19" s="16">
        <f>'[3]12'!D21</f>
        <v>0</v>
      </c>
      <c r="E19" s="16">
        <f>'[3]12'!E21</f>
        <v>0</v>
      </c>
      <c r="F19" s="16">
        <f>'[3]12'!F21</f>
        <v>0</v>
      </c>
      <c r="G19" s="16">
        <f>'[3]12'!G21</f>
        <v>660</v>
      </c>
      <c r="H19" s="17">
        <f t="shared" si="27"/>
        <v>880</v>
      </c>
      <c r="I19" s="15">
        <f>'[3]12'!J21</f>
        <v>0</v>
      </c>
      <c r="J19" s="16">
        <f>'[3]12'!K21</f>
        <v>0.11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0.11</v>
      </c>
      <c r="P19" s="18">
        <f>frq!C19</f>
        <v>1</v>
      </c>
      <c r="Q19" s="15">
        <f t="shared" si="29"/>
        <v>0</v>
      </c>
      <c r="R19" s="16">
        <f t="shared" si="29"/>
        <v>0.11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0.11</v>
      </c>
      <c r="X19" s="8">
        <f t="shared" si="4"/>
        <v>0</v>
      </c>
      <c r="Y19" s="8">
        <f t="shared" si="5"/>
        <v>0.01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</v>
      </c>
      <c r="AF19" s="8">
        <f t="shared" si="12"/>
        <v>0.01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0</v>
      </c>
      <c r="AM19" s="8">
        <f t="shared" si="31"/>
        <v>9.0000000000000011E-2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9.0000000000000011E-2</v>
      </c>
      <c r="AT19" s="8">
        <v>0</v>
      </c>
      <c r="AU19" s="8">
        <v>0</v>
      </c>
      <c r="AW19" s="209">
        <v>0</v>
      </c>
      <c r="AX19" s="209">
        <v>0.01</v>
      </c>
      <c r="AY19" s="209">
        <v>0</v>
      </c>
      <c r="AZ19" s="209">
        <v>0</v>
      </c>
      <c r="BA19" s="209">
        <v>0</v>
      </c>
      <c r="BB19" s="209">
        <v>0</v>
      </c>
      <c r="BC19" s="8">
        <f t="shared" si="19"/>
        <v>0.01</v>
      </c>
      <c r="BD19" s="209">
        <v>0</v>
      </c>
      <c r="BE19" s="209">
        <v>0.01</v>
      </c>
      <c r="BF19" s="209">
        <v>0</v>
      </c>
      <c r="BG19" s="209">
        <v>0</v>
      </c>
      <c r="BH19" s="209">
        <v>0</v>
      </c>
      <c r="BI19" s="209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'[3]12'!B22</f>
        <v>0</v>
      </c>
      <c r="C20" s="16">
        <f>'[3]12'!C22</f>
        <v>220</v>
      </c>
      <c r="D20" s="16">
        <f>'[3]12'!D22</f>
        <v>0</v>
      </c>
      <c r="E20" s="16">
        <f>'[3]12'!E22</f>
        <v>0</v>
      </c>
      <c r="F20" s="16">
        <f>'[3]12'!F22</f>
        <v>0</v>
      </c>
      <c r="G20" s="16">
        <f>'[3]12'!G22</f>
        <v>660</v>
      </c>
      <c r="H20" s="17">
        <f t="shared" si="27"/>
        <v>880</v>
      </c>
      <c r="I20" s="15">
        <f>'[3]12'!J22</f>
        <v>0</v>
      </c>
      <c r="J20" s="16">
        <f>'[3]12'!K22</f>
        <v>0.11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0.11</v>
      </c>
      <c r="P20" s="18">
        <f>frq!C20</f>
        <v>1</v>
      </c>
      <c r="Q20" s="15">
        <f t="shared" si="29"/>
        <v>0</v>
      </c>
      <c r="R20" s="16">
        <f t="shared" si="29"/>
        <v>0.11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0.11</v>
      </c>
      <c r="X20" s="8">
        <f t="shared" si="4"/>
        <v>0</v>
      </c>
      <c r="Y20" s="8">
        <f t="shared" si="5"/>
        <v>0.01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</v>
      </c>
      <c r="AF20" s="8">
        <f t="shared" si="12"/>
        <v>0.01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0</v>
      </c>
      <c r="AM20" s="8">
        <f t="shared" si="31"/>
        <v>9.0000000000000011E-2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9.0000000000000011E-2</v>
      </c>
      <c r="AT20" s="8">
        <v>0</v>
      </c>
      <c r="AU20" s="8">
        <v>0</v>
      </c>
      <c r="AW20" s="209">
        <v>0</v>
      </c>
      <c r="AX20" s="209">
        <v>0.01</v>
      </c>
      <c r="AY20" s="209">
        <v>0</v>
      </c>
      <c r="AZ20" s="209">
        <v>0</v>
      </c>
      <c r="BA20" s="209">
        <v>0</v>
      </c>
      <c r="BB20" s="209">
        <v>0</v>
      </c>
      <c r="BC20" s="8">
        <f t="shared" si="19"/>
        <v>0.01</v>
      </c>
      <c r="BD20" s="209">
        <v>0</v>
      </c>
      <c r="BE20" s="209">
        <v>0.01</v>
      </c>
      <c r="BF20" s="209">
        <v>0</v>
      </c>
      <c r="BG20" s="209">
        <v>0</v>
      </c>
      <c r="BH20" s="209">
        <v>0</v>
      </c>
      <c r="BI20" s="209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'[3]12'!B23</f>
        <v>0</v>
      </c>
      <c r="C21" s="16">
        <f>'[3]12'!C23</f>
        <v>220</v>
      </c>
      <c r="D21" s="16">
        <f>'[3]12'!D23</f>
        <v>0</v>
      </c>
      <c r="E21" s="16">
        <f>'[3]12'!E23</f>
        <v>0</v>
      </c>
      <c r="F21" s="16">
        <f>'[3]12'!F23</f>
        <v>0</v>
      </c>
      <c r="G21" s="16">
        <f>'[3]12'!G23</f>
        <v>660</v>
      </c>
      <c r="H21" s="17">
        <f t="shared" si="27"/>
        <v>880</v>
      </c>
      <c r="I21" s="15">
        <f>'[3]12'!J23</f>
        <v>0</v>
      </c>
      <c r="J21" s="16">
        <f>'[3]12'!K23</f>
        <v>0.11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0.11</v>
      </c>
      <c r="P21" s="18">
        <f>frq!C21</f>
        <v>1</v>
      </c>
      <c r="Q21" s="15">
        <f t="shared" si="29"/>
        <v>0</v>
      </c>
      <c r="R21" s="16">
        <f t="shared" si="29"/>
        <v>0.11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0.11</v>
      </c>
      <c r="X21" s="8">
        <f t="shared" si="4"/>
        <v>0</v>
      </c>
      <c r="Y21" s="8">
        <f t="shared" si="5"/>
        <v>0.01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</v>
      </c>
      <c r="AF21" s="8">
        <f t="shared" si="12"/>
        <v>0.01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0</v>
      </c>
      <c r="AM21" s="8">
        <f t="shared" si="31"/>
        <v>9.0000000000000011E-2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9.0000000000000011E-2</v>
      </c>
      <c r="AT21" s="8">
        <v>0</v>
      </c>
      <c r="AU21" s="8">
        <v>0</v>
      </c>
      <c r="AW21" s="209">
        <v>0</v>
      </c>
      <c r="AX21" s="209">
        <v>0.01</v>
      </c>
      <c r="AY21" s="209">
        <v>0</v>
      </c>
      <c r="AZ21" s="209">
        <v>0</v>
      </c>
      <c r="BA21" s="209">
        <v>0</v>
      </c>
      <c r="BB21" s="209">
        <v>0</v>
      </c>
      <c r="BC21" s="8">
        <f t="shared" si="19"/>
        <v>0.01</v>
      </c>
      <c r="BD21" s="209">
        <v>0</v>
      </c>
      <c r="BE21" s="209">
        <v>0.01</v>
      </c>
      <c r="BF21" s="209">
        <v>0</v>
      </c>
      <c r="BG21" s="209">
        <v>0</v>
      </c>
      <c r="BH21" s="209">
        <v>0</v>
      </c>
      <c r="BI21" s="209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'[3]12'!B24</f>
        <v>0</v>
      </c>
      <c r="C22" s="16">
        <f>'[3]12'!C24</f>
        <v>220</v>
      </c>
      <c r="D22" s="16">
        <f>'[3]12'!D24</f>
        <v>0</v>
      </c>
      <c r="E22" s="16">
        <f>'[3]12'!E24</f>
        <v>0</v>
      </c>
      <c r="F22" s="16">
        <f>'[3]12'!F24</f>
        <v>0</v>
      </c>
      <c r="G22" s="16">
        <f>'[3]12'!G24</f>
        <v>660</v>
      </c>
      <c r="H22" s="17">
        <f t="shared" si="27"/>
        <v>880</v>
      </c>
      <c r="I22" s="15">
        <f>'[3]12'!J24</f>
        <v>0</v>
      </c>
      <c r="J22" s="16">
        <f>'[3]12'!K24</f>
        <v>0.11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0.11</v>
      </c>
      <c r="P22" s="18">
        <f>frq!C22</f>
        <v>1</v>
      </c>
      <c r="Q22" s="15">
        <f t="shared" si="29"/>
        <v>0</v>
      </c>
      <c r="R22" s="16">
        <f t="shared" si="29"/>
        <v>0.11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0.11</v>
      </c>
      <c r="X22" s="8">
        <f t="shared" si="4"/>
        <v>0</v>
      </c>
      <c r="Y22" s="8">
        <f t="shared" si="5"/>
        <v>0.01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</v>
      </c>
      <c r="AF22" s="8">
        <f t="shared" si="12"/>
        <v>0.01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0</v>
      </c>
      <c r="AM22" s="8">
        <f t="shared" si="31"/>
        <v>9.0000000000000011E-2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9.0000000000000011E-2</v>
      </c>
      <c r="AT22" s="8">
        <v>0</v>
      </c>
      <c r="AU22" s="8">
        <v>0</v>
      </c>
      <c r="AW22" s="209">
        <v>0</v>
      </c>
      <c r="AX22" s="209">
        <v>0.01</v>
      </c>
      <c r="AY22" s="209">
        <v>0</v>
      </c>
      <c r="AZ22" s="209">
        <v>0</v>
      </c>
      <c r="BA22" s="209">
        <v>0</v>
      </c>
      <c r="BB22" s="209">
        <v>0</v>
      </c>
      <c r="BC22" s="8">
        <f t="shared" si="19"/>
        <v>0.01</v>
      </c>
      <c r="BD22" s="209">
        <v>0</v>
      </c>
      <c r="BE22" s="209">
        <v>0.01</v>
      </c>
      <c r="BF22" s="209">
        <v>0</v>
      </c>
      <c r="BG22" s="209">
        <v>0</v>
      </c>
      <c r="BH22" s="209">
        <v>0</v>
      </c>
      <c r="BI22" s="209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'[3]12'!B25</f>
        <v>0</v>
      </c>
      <c r="C23" s="16">
        <f>'[3]12'!C25</f>
        <v>220</v>
      </c>
      <c r="D23" s="16">
        <f>'[3]12'!D25</f>
        <v>0</v>
      </c>
      <c r="E23" s="16">
        <f>'[3]12'!E25</f>
        <v>0</v>
      </c>
      <c r="F23" s="16">
        <f>'[3]12'!F25</f>
        <v>0</v>
      </c>
      <c r="G23" s="16">
        <f>'[3]12'!G25</f>
        <v>660</v>
      </c>
      <c r="H23" s="17">
        <f t="shared" si="27"/>
        <v>880</v>
      </c>
      <c r="I23" s="15">
        <f>'[3]12'!J25</f>
        <v>0</v>
      </c>
      <c r="J23" s="16">
        <f>'[3]12'!K25</f>
        <v>0.11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0.11</v>
      </c>
      <c r="P23" s="18">
        <f>frq!C23</f>
        <v>1</v>
      </c>
      <c r="Q23" s="15">
        <f t="shared" si="29"/>
        <v>0</v>
      </c>
      <c r="R23" s="16">
        <f t="shared" si="29"/>
        <v>0.11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0.11</v>
      </c>
      <c r="X23" s="8">
        <f t="shared" si="4"/>
        <v>0</v>
      </c>
      <c r="Y23" s="8">
        <f t="shared" si="5"/>
        <v>0.01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</v>
      </c>
      <c r="AF23" s="8">
        <f t="shared" si="12"/>
        <v>0.01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0</v>
      </c>
      <c r="AM23" s="8">
        <f t="shared" si="31"/>
        <v>9.0000000000000011E-2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9.0000000000000011E-2</v>
      </c>
      <c r="AT23" s="8">
        <v>0</v>
      </c>
      <c r="AU23" s="8">
        <v>0</v>
      </c>
      <c r="AW23" s="209">
        <v>0</v>
      </c>
      <c r="AX23" s="209">
        <v>0.01</v>
      </c>
      <c r="AY23" s="209">
        <v>0</v>
      </c>
      <c r="AZ23" s="209">
        <v>0</v>
      </c>
      <c r="BA23" s="209">
        <v>0</v>
      </c>
      <c r="BB23" s="209">
        <v>0</v>
      </c>
      <c r="BC23" s="8">
        <f t="shared" si="19"/>
        <v>0.01</v>
      </c>
      <c r="BD23" s="209">
        <v>0</v>
      </c>
      <c r="BE23" s="209">
        <v>0.01</v>
      </c>
      <c r="BF23" s="209">
        <v>0</v>
      </c>
      <c r="BG23" s="209">
        <v>0</v>
      </c>
      <c r="BH23" s="209">
        <v>0</v>
      </c>
      <c r="BI23" s="209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'[3]12'!B26</f>
        <v>0</v>
      </c>
      <c r="C24" s="16">
        <f>'[3]12'!C26</f>
        <v>220</v>
      </c>
      <c r="D24" s="16">
        <f>'[3]12'!D26</f>
        <v>0</v>
      </c>
      <c r="E24" s="16">
        <f>'[3]12'!E26</f>
        <v>0</v>
      </c>
      <c r="F24" s="16">
        <f>'[3]12'!F26</f>
        <v>0</v>
      </c>
      <c r="G24" s="16">
        <f>'[3]12'!G26</f>
        <v>660</v>
      </c>
      <c r="H24" s="17">
        <f t="shared" si="27"/>
        <v>880</v>
      </c>
      <c r="I24" s="15">
        <f>'[3]12'!J26</f>
        <v>0</v>
      </c>
      <c r="J24" s="16">
        <f>'[3]12'!K26</f>
        <v>0.11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0.11</v>
      </c>
      <c r="P24" s="18">
        <f>frq!C24</f>
        <v>1</v>
      </c>
      <c r="Q24" s="15">
        <f t="shared" si="29"/>
        <v>0</v>
      </c>
      <c r="R24" s="16">
        <f t="shared" si="29"/>
        <v>0.11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0.11</v>
      </c>
      <c r="X24" s="8">
        <f t="shared" si="4"/>
        <v>0</v>
      </c>
      <c r="Y24" s="8">
        <f t="shared" si="5"/>
        <v>0.01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</v>
      </c>
      <c r="AF24" s="8">
        <f t="shared" si="12"/>
        <v>0.01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0</v>
      </c>
      <c r="AM24" s="8">
        <f t="shared" si="31"/>
        <v>9.0000000000000011E-2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9.0000000000000011E-2</v>
      </c>
      <c r="AT24" s="8">
        <v>0</v>
      </c>
      <c r="AU24" s="8">
        <v>0</v>
      </c>
      <c r="AW24" s="209">
        <v>0</v>
      </c>
      <c r="AX24" s="209">
        <v>0.01</v>
      </c>
      <c r="AY24" s="209">
        <v>0</v>
      </c>
      <c r="AZ24" s="209">
        <v>0</v>
      </c>
      <c r="BA24" s="209">
        <v>0</v>
      </c>
      <c r="BB24" s="209">
        <v>0</v>
      </c>
      <c r="BC24" s="8">
        <f t="shared" si="19"/>
        <v>0.01</v>
      </c>
      <c r="BD24" s="209">
        <v>0</v>
      </c>
      <c r="BE24" s="209">
        <v>0.01</v>
      </c>
      <c r="BF24" s="209">
        <v>0</v>
      </c>
      <c r="BG24" s="209">
        <v>0</v>
      </c>
      <c r="BH24" s="209">
        <v>0</v>
      </c>
      <c r="BI24" s="209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'[3]12'!B27</f>
        <v>0</v>
      </c>
      <c r="C25" s="16">
        <f>'[3]12'!C27</f>
        <v>220</v>
      </c>
      <c r="D25" s="16">
        <f>'[3]12'!D27</f>
        <v>0</v>
      </c>
      <c r="E25" s="16">
        <f>'[3]12'!E27</f>
        <v>0</v>
      </c>
      <c r="F25" s="16">
        <f>'[3]12'!F27</f>
        <v>0</v>
      </c>
      <c r="G25" s="16">
        <f>'[3]12'!G27</f>
        <v>660</v>
      </c>
      <c r="H25" s="17">
        <f t="shared" si="27"/>
        <v>880</v>
      </c>
      <c r="I25" s="15">
        <f>'[3]12'!J27</f>
        <v>0</v>
      </c>
      <c r="J25" s="16">
        <f>'[3]12'!K27</f>
        <v>0.11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0.11</v>
      </c>
      <c r="P25" s="18">
        <f>frq!C25</f>
        <v>1</v>
      </c>
      <c r="Q25" s="15">
        <f t="shared" si="29"/>
        <v>0</v>
      </c>
      <c r="R25" s="16">
        <f t="shared" si="29"/>
        <v>0.11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0.11</v>
      </c>
      <c r="X25" s="8">
        <f t="shared" si="4"/>
        <v>0</v>
      </c>
      <c r="Y25" s="8">
        <f t="shared" si="5"/>
        <v>0.01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</v>
      </c>
      <c r="AF25" s="8">
        <f t="shared" si="12"/>
        <v>0.01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0</v>
      </c>
      <c r="AM25" s="8">
        <f t="shared" si="31"/>
        <v>9.0000000000000011E-2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9.0000000000000011E-2</v>
      </c>
      <c r="AT25" s="8">
        <v>0</v>
      </c>
      <c r="AU25" s="8">
        <v>0</v>
      </c>
      <c r="AW25" s="209">
        <v>0</v>
      </c>
      <c r="AX25" s="209">
        <v>0.01</v>
      </c>
      <c r="AY25" s="209">
        <v>0</v>
      </c>
      <c r="AZ25" s="209">
        <v>0</v>
      </c>
      <c r="BA25" s="209">
        <v>0</v>
      </c>
      <c r="BB25" s="209">
        <v>0</v>
      </c>
      <c r="BC25" s="8">
        <f t="shared" si="19"/>
        <v>0.01</v>
      </c>
      <c r="BD25" s="209">
        <v>0</v>
      </c>
      <c r="BE25" s="209">
        <v>0.01</v>
      </c>
      <c r="BF25" s="209">
        <v>0</v>
      </c>
      <c r="BG25" s="209">
        <v>0</v>
      </c>
      <c r="BH25" s="209">
        <v>0</v>
      </c>
      <c r="BI25" s="209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'[3]12'!B28</f>
        <v>0</v>
      </c>
      <c r="C26" s="16">
        <f>'[3]12'!C28</f>
        <v>220</v>
      </c>
      <c r="D26" s="16">
        <f>'[3]12'!D28</f>
        <v>0</v>
      </c>
      <c r="E26" s="16">
        <f>'[3]12'!E28</f>
        <v>0</v>
      </c>
      <c r="F26" s="16">
        <f>'[3]12'!F28</f>
        <v>0</v>
      </c>
      <c r="G26" s="16">
        <f>'[3]12'!G28</f>
        <v>660</v>
      </c>
      <c r="H26" s="17">
        <f t="shared" si="27"/>
        <v>880</v>
      </c>
      <c r="I26" s="15">
        <f>'[3]12'!J28</f>
        <v>0</v>
      </c>
      <c r="J26" s="16">
        <f>'[3]12'!K28</f>
        <v>0.11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0.11</v>
      </c>
      <c r="P26" s="18">
        <f>frq!C26</f>
        <v>1</v>
      </c>
      <c r="Q26" s="15">
        <f t="shared" si="29"/>
        <v>0</v>
      </c>
      <c r="R26" s="16">
        <f t="shared" si="29"/>
        <v>0.11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0.11</v>
      </c>
      <c r="X26" s="8">
        <f t="shared" si="4"/>
        <v>0</v>
      </c>
      <c r="Y26" s="8">
        <f t="shared" si="5"/>
        <v>0.01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</v>
      </c>
      <c r="AF26" s="8">
        <f t="shared" si="12"/>
        <v>0.01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0</v>
      </c>
      <c r="AM26" s="8">
        <f t="shared" si="31"/>
        <v>9.0000000000000011E-2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9.0000000000000011E-2</v>
      </c>
      <c r="AT26" s="8">
        <v>0</v>
      </c>
      <c r="AU26" s="8">
        <v>0</v>
      </c>
      <c r="AW26" s="209">
        <v>0</v>
      </c>
      <c r="AX26" s="209">
        <v>0.01</v>
      </c>
      <c r="AY26" s="209">
        <v>0</v>
      </c>
      <c r="AZ26" s="209">
        <v>0</v>
      </c>
      <c r="BA26" s="209">
        <v>0</v>
      </c>
      <c r="BB26" s="209">
        <v>0</v>
      </c>
      <c r="BC26" s="8">
        <f t="shared" si="19"/>
        <v>0.01</v>
      </c>
      <c r="BD26" s="209">
        <v>0</v>
      </c>
      <c r="BE26" s="209">
        <v>0.01</v>
      </c>
      <c r="BF26" s="209">
        <v>0</v>
      </c>
      <c r="BG26" s="209">
        <v>0</v>
      </c>
      <c r="BH26" s="209">
        <v>0</v>
      </c>
      <c r="BI26" s="209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'[3]12'!B29</f>
        <v>0</v>
      </c>
      <c r="C27" s="16">
        <f>'[3]12'!C29</f>
        <v>220</v>
      </c>
      <c r="D27" s="16">
        <f>'[3]12'!D29</f>
        <v>0</v>
      </c>
      <c r="E27" s="16">
        <f>'[3]12'!E29</f>
        <v>0</v>
      </c>
      <c r="F27" s="16">
        <f>'[3]12'!F29</f>
        <v>0</v>
      </c>
      <c r="G27" s="16">
        <f>'[3]12'!G29</f>
        <v>660</v>
      </c>
      <c r="H27" s="17">
        <f t="shared" si="27"/>
        <v>880</v>
      </c>
      <c r="I27" s="15">
        <f>'[3]12'!J29</f>
        <v>0</v>
      </c>
      <c r="J27" s="16">
        <f>'[3]12'!K29</f>
        <v>0.11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0.11</v>
      </c>
      <c r="P27" s="18">
        <f>frq!C27</f>
        <v>1</v>
      </c>
      <c r="Q27" s="15">
        <f t="shared" si="29"/>
        <v>0</v>
      </c>
      <c r="R27" s="16">
        <f t="shared" si="29"/>
        <v>0.11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0.11</v>
      </c>
      <c r="X27" s="8">
        <f t="shared" si="4"/>
        <v>0</v>
      </c>
      <c r="Y27" s="8">
        <f t="shared" si="5"/>
        <v>0.01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</v>
      </c>
      <c r="AF27" s="8">
        <f t="shared" si="12"/>
        <v>0.01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0</v>
      </c>
      <c r="AM27" s="8">
        <f t="shared" si="31"/>
        <v>9.0000000000000011E-2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9.0000000000000011E-2</v>
      </c>
      <c r="AT27" s="8">
        <v>0</v>
      </c>
      <c r="AU27" s="8">
        <v>0</v>
      </c>
      <c r="AW27" s="209">
        <v>0</v>
      </c>
      <c r="AX27" s="209">
        <v>0.01</v>
      </c>
      <c r="AY27" s="209">
        <v>0</v>
      </c>
      <c r="AZ27" s="209">
        <v>0</v>
      </c>
      <c r="BA27" s="209">
        <v>0</v>
      </c>
      <c r="BB27" s="209">
        <v>0</v>
      </c>
      <c r="BC27" s="8">
        <f t="shared" si="19"/>
        <v>0.01</v>
      </c>
      <c r="BD27" s="209">
        <v>0</v>
      </c>
      <c r="BE27" s="209">
        <v>0.01</v>
      </c>
      <c r="BF27" s="209">
        <v>0</v>
      </c>
      <c r="BG27" s="209">
        <v>0</v>
      </c>
      <c r="BH27" s="209">
        <v>0</v>
      </c>
      <c r="BI27" s="209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'[3]12'!B30</f>
        <v>0</v>
      </c>
      <c r="C28" s="16">
        <f>'[3]12'!C30</f>
        <v>220</v>
      </c>
      <c r="D28" s="16">
        <f>'[3]12'!D30</f>
        <v>0</v>
      </c>
      <c r="E28" s="16">
        <f>'[3]12'!E30</f>
        <v>0</v>
      </c>
      <c r="F28" s="16">
        <f>'[3]12'!F30</f>
        <v>0</v>
      </c>
      <c r="G28" s="16">
        <f>'[3]12'!G30</f>
        <v>660</v>
      </c>
      <c r="H28" s="17">
        <f t="shared" si="27"/>
        <v>880</v>
      </c>
      <c r="I28" s="15">
        <f>'[3]12'!J30</f>
        <v>0</v>
      </c>
      <c r="J28" s="16">
        <f>'[3]12'!K30</f>
        <v>0.11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0.11</v>
      </c>
      <c r="P28" s="18">
        <f>frq!C28</f>
        <v>1</v>
      </c>
      <c r="Q28" s="15">
        <f t="shared" si="29"/>
        <v>0</v>
      </c>
      <c r="R28" s="16">
        <f t="shared" si="29"/>
        <v>0.11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0.11</v>
      </c>
      <c r="X28" s="8">
        <f t="shared" si="4"/>
        <v>0</v>
      </c>
      <c r="Y28" s="8">
        <f t="shared" si="5"/>
        <v>0.01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</v>
      </c>
      <c r="AF28" s="8">
        <f t="shared" si="12"/>
        <v>0.01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0</v>
      </c>
      <c r="AM28" s="8">
        <f t="shared" si="31"/>
        <v>9.0000000000000011E-2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9.0000000000000011E-2</v>
      </c>
      <c r="AT28" s="8">
        <v>0</v>
      </c>
      <c r="AU28" s="8">
        <v>0</v>
      </c>
      <c r="AW28" s="209">
        <v>0</v>
      </c>
      <c r="AX28" s="209">
        <v>0.01</v>
      </c>
      <c r="AY28" s="209">
        <v>0</v>
      </c>
      <c r="AZ28" s="209">
        <v>0</v>
      </c>
      <c r="BA28" s="209">
        <v>0</v>
      </c>
      <c r="BB28" s="209">
        <v>0</v>
      </c>
      <c r="BC28" s="8">
        <f t="shared" si="19"/>
        <v>0.01</v>
      </c>
      <c r="BD28" s="209">
        <v>0</v>
      </c>
      <c r="BE28" s="209">
        <v>0.01</v>
      </c>
      <c r="BF28" s="209">
        <v>0</v>
      </c>
      <c r="BG28" s="209">
        <v>0</v>
      </c>
      <c r="BH28" s="209">
        <v>0</v>
      </c>
      <c r="BI28" s="209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'[3]12'!B31</f>
        <v>0</v>
      </c>
      <c r="C29" s="16">
        <f>'[3]12'!C31</f>
        <v>220</v>
      </c>
      <c r="D29" s="16">
        <f>'[3]12'!D31</f>
        <v>0</v>
      </c>
      <c r="E29" s="16">
        <f>'[3]12'!E31</f>
        <v>0</v>
      </c>
      <c r="F29" s="16">
        <f>'[3]12'!F31</f>
        <v>0</v>
      </c>
      <c r="G29" s="16">
        <f>'[3]12'!G31</f>
        <v>660</v>
      </c>
      <c r="H29" s="17">
        <f t="shared" si="27"/>
        <v>880</v>
      </c>
      <c r="I29" s="15">
        <f>'[3]12'!J31</f>
        <v>0</v>
      </c>
      <c r="J29" s="16">
        <f>'[3]12'!K31</f>
        <v>0.11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0.11</v>
      </c>
      <c r="P29" s="18">
        <f>frq!C29</f>
        <v>1</v>
      </c>
      <c r="Q29" s="15">
        <f t="shared" si="29"/>
        <v>0</v>
      </c>
      <c r="R29" s="16">
        <f t="shared" si="29"/>
        <v>0.11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0.11</v>
      </c>
      <c r="X29" s="8">
        <f t="shared" si="4"/>
        <v>0</v>
      </c>
      <c r="Y29" s="8">
        <f t="shared" si="5"/>
        <v>0.01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</v>
      </c>
      <c r="AF29" s="8">
        <f t="shared" si="12"/>
        <v>0.01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0</v>
      </c>
      <c r="AM29" s="8">
        <f t="shared" si="31"/>
        <v>9.0000000000000011E-2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9.0000000000000011E-2</v>
      </c>
      <c r="AT29" s="8">
        <v>0</v>
      </c>
      <c r="AU29" s="8">
        <v>0</v>
      </c>
      <c r="AW29" s="209">
        <v>0</v>
      </c>
      <c r="AX29" s="209">
        <v>0.01</v>
      </c>
      <c r="AY29" s="209">
        <v>0</v>
      </c>
      <c r="AZ29" s="209">
        <v>0</v>
      </c>
      <c r="BA29" s="209">
        <v>0</v>
      </c>
      <c r="BB29" s="209">
        <v>0</v>
      </c>
      <c r="BC29" s="8">
        <f t="shared" si="19"/>
        <v>0.01</v>
      </c>
      <c r="BD29" s="209">
        <v>0</v>
      </c>
      <c r="BE29" s="209">
        <v>0.01</v>
      </c>
      <c r="BF29" s="209">
        <v>0</v>
      </c>
      <c r="BG29" s="209">
        <v>0</v>
      </c>
      <c r="BH29" s="209">
        <v>0</v>
      </c>
      <c r="BI29" s="209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'[3]12'!B32</f>
        <v>0</v>
      </c>
      <c r="C30" s="16">
        <f>'[3]12'!C32</f>
        <v>220</v>
      </c>
      <c r="D30" s="16">
        <f>'[3]12'!D32</f>
        <v>0</v>
      </c>
      <c r="E30" s="16">
        <f>'[3]12'!E32</f>
        <v>0</v>
      </c>
      <c r="F30" s="16">
        <f>'[3]12'!F32</f>
        <v>0</v>
      </c>
      <c r="G30" s="16">
        <f>'[3]12'!G32</f>
        <v>660</v>
      </c>
      <c r="H30" s="17">
        <f t="shared" si="27"/>
        <v>880</v>
      </c>
      <c r="I30" s="15">
        <f>'[3]12'!J32</f>
        <v>0</v>
      </c>
      <c r="J30" s="16">
        <f>'[3]12'!K32</f>
        <v>0.11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0.11</v>
      </c>
      <c r="P30" s="18">
        <f>frq!C30</f>
        <v>1</v>
      </c>
      <c r="Q30" s="15">
        <f t="shared" si="29"/>
        <v>0</v>
      </c>
      <c r="R30" s="16">
        <f t="shared" si="29"/>
        <v>0.11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0.11</v>
      </c>
      <c r="X30" s="8">
        <f t="shared" si="4"/>
        <v>0</v>
      </c>
      <c r="Y30" s="8">
        <f t="shared" si="5"/>
        <v>0.01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</v>
      </c>
      <c r="AF30" s="8">
        <f t="shared" si="12"/>
        <v>0.01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0</v>
      </c>
      <c r="AM30" s="8">
        <f t="shared" si="31"/>
        <v>9.0000000000000011E-2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9.0000000000000011E-2</v>
      </c>
      <c r="AT30" s="8">
        <v>0</v>
      </c>
      <c r="AU30" s="8">
        <v>0</v>
      </c>
      <c r="AW30" s="209">
        <v>0</v>
      </c>
      <c r="AX30" s="209">
        <v>0.01</v>
      </c>
      <c r="AY30" s="209">
        <v>0</v>
      </c>
      <c r="AZ30" s="209">
        <v>0</v>
      </c>
      <c r="BA30" s="209">
        <v>0</v>
      </c>
      <c r="BB30" s="209">
        <v>0</v>
      </c>
      <c r="BC30" s="8">
        <f t="shared" si="19"/>
        <v>0.01</v>
      </c>
      <c r="BD30" s="209">
        <v>0</v>
      </c>
      <c r="BE30" s="209">
        <v>0.01</v>
      </c>
      <c r="BF30" s="209">
        <v>0</v>
      </c>
      <c r="BG30" s="209">
        <v>0</v>
      </c>
      <c r="BH30" s="209">
        <v>0</v>
      </c>
      <c r="BI30" s="209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'[3]12'!B33</f>
        <v>0</v>
      </c>
      <c r="C31" s="16">
        <f>'[3]12'!C33</f>
        <v>220</v>
      </c>
      <c r="D31" s="16">
        <f>'[3]12'!D33</f>
        <v>0</v>
      </c>
      <c r="E31" s="16">
        <f>'[3]12'!E33</f>
        <v>0</v>
      </c>
      <c r="F31" s="16">
        <f>'[3]12'!F33</f>
        <v>0</v>
      </c>
      <c r="G31" s="16">
        <f>'[3]12'!G33</f>
        <v>660</v>
      </c>
      <c r="H31" s="17">
        <f t="shared" si="27"/>
        <v>880</v>
      </c>
      <c r="I31" s="15">
        <f>'[3]12'!J33</f>
        <v>0</v>
      </c>
      <c r="J31" s="16">
        <f>'[3]12'!K33</f>
        <v>0.11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0.11</v>
      </c>
      <c r="P31" s="18">
        <f>frq!C31</f>
        <v>1</v>
      </c>
      <c r="Q31" s="15">
        <f t="shared" si="29"/>
        <v>0</v>
      </c>
      <c r="R31" s="16">
        <f t="shared" si="29"/>
        <v>0.11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0.11</v>
      </c>
      <c r="X31" s="8">
        <f t="shared" si="4"/>
        <v>0</v>
      </c>
      <c r="Y31" s="8">
        <f t="shared" si="5"/>
        <v>0.01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</v>
      </c>
      <c r="AF31" s="8">
        <f t="shared" si="12"/>
        <v>0.01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0</v>
      </c>
      <c r="AM31" s="8">
        <f t="shared" si="31"/>
        <v>9.0000000000000011E-2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9.0000000000000011E-2</v>
      </c>
      <c r="AT31" s="8">
        <v>0</v>
      </c>
      <c r="AU31" s="8">
        <v>0</v>
      </c>
      <c r="AW31" s="209">
        <v>0</v>
      </c>
      <c r="AX31" s="209">
        <v>0.01</v>
      </c>
      <c r="AY31" s="209">
        <v>0</v>
      </c>
      <c r="AZ31" s="209">
        <v>0</v>
      </c>
      <c r="BA31" s="209">
        <v>0</v>
      </c>
      <c r="BB31" s="209">
        <v>0</v>
      </c>
      <c r="BC31" s="8">
        <f t="shared" si="19"/>
        <v>0.01</v>
      </c>
      <c r="BD31" s="209">
        <v>0</v>
      </c>
      <c r="BE31" s="209">
        <v>0.01</v>
      </c>
      <c r="BF31" s="209">
        <v>0</v>
      </c>
      <c r="BG31" s="209">
        <v>0</v>
      </c>
      <c r="BH31" s="209">
        <v>0</v>
      </c>
      <c r="BI31" s="209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'[3]12'!B34</f>
        <v>0</v>
      </c>
      <c r="C32" s="16">
        <f>'[3]12'!C34</f>
        <v>220</v>
      </c>
      <c r="D32" s="16">
        <f>'[3]12'!D34</f>
        <v>0</v>
      </c>
      <c r="E32" s="16">
        <f>'[3]12'!E34</f>
        <v>0</v>
      </c>
      <c r="F32" s="16">
        <f>'[3]12'!F34</f>
        <v>0</v>
      </c>
      <c r="G32" s="16">
        <f>'[3]12'!G34</f>
        <v>660</v>
      </c>
      <c r="H32" s="17">
        <f t="shared" si="27"/>
        <v>880</v>
      </c>
      <c r="I32" s="15">
        <f>'[3]12'!J34</f>
        <v>0</v>
      </c>
      <c r="J32" s="16">
        <f>'[3]12'!K34</f>
        <v>0.11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0.11</v>
      </c>
      <c r="P32" s="18">
        <f>frq!C32</f>
        <v>1</v>
      </c>
      <c r="Q32" s="15">
        <f t="shared" si="29"/>
        <v>0</v>
      </c>
      <c r="R32" s="16">
        <f t="shared" si="29"/>
        <v>0.11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0.11</v>
      </c>
      <c r="X32" s="8">
        <f t="shared" si="4"/>
        <v>0</v>
      </c>
      <c r="Y32" s="8">
        <f t="shared" si="5"/>
        <v>0.01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</v>
      </c>
      <c r="AF32" s="8">
        <f t="shared" si="12"/>
        <v>0.01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0</v>
      </c>
      <c r="AM32" s="8">
        <f t="shared" si="31"/>
        <v>9.0000000000000011E-2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9.0000000000000011E-2</v>
      </c>
      <c r="AT32" s="8">
        <v>0</v>
      </c>
      <c r="AU32" s="8">
        <v>0</v>
      </c>
      <c r="AW32" s="209">
        <v>0</v>
      </c>
      <c r="AX32" s="209">
        <v>0.01</v>
      </c>
      <c r="AY32" s="209">
        <v>0</v>
      </c>
      <c r="AZ32" s="209">
        <v>0</v>
      </c>
      <c r="BA32" s="209">
        <v>0</v>
      </c>
      <c r="BB32" s="209">
        <v>0</v>
      </c>
      <c r="BC32" s="8">
        <f t="shared" si="19"/>
        <v>0.01</v>
      </c>
      <c r="BD32" s="209">
        <v>0</v>
      </c>
      <c r="BE32" s="209">
        <v>0.01</v>
      </c>
      <c r="BF32" s="209">
        <v>0</v>
      </c>
      <c r="BG32" s="209">
        <v>0</v>
      </c>
      <c r="BH32" s="209">
        <v>0</v>
      </c>
      <c r="BI32" s="209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'[3]12'!B35</f>
        <v>0</v>
      </c>
      <c r="C33" s="16">
        <f>'[3]12'!C35</f>
        <v>220</v>
      </c>
      <c r="D33" s="16">
        <f>'[3]12'!D35</f>
        <v>0</v>
      </c>
      <c r="E33" s="16">
        <f>'[3]12'!E35</f>
        <v>0</v>
      </c>
      <c r="F33" s="16">
        <f>'[3]12'!F35</f>
        <v>0</v>
      </c>
      <c r="G33" s="16">
        <f>'[3]12'!G35</f>
        <v>660</v>
      </c>
      <c r="H33" s="17">
        <f t="shared" si="27"/>
        <v>880</v>
      </c>
      <c r="I33" s="15">
        <f>'[3]12'!J35</f>
        <v>0</v>
      </c>
      <c r="J33" s="16">
        <f>'[3]12'!K35</f>
        <v>0.11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0.11</v>
      </c>
      <c r="P33" s="18">
        <f>frq!C33</f>
        <v>1</v>
      </c>
      <c r="Q33" s="15">
        <f t="shared" si="29"/>
        <v>0</v>
      </c>
      <c r="R33" s="16">
        <f t="shared" si="29"/>
        <v>0.11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0.11</v>
      </c>
      <c r="X33" s="8">
        <f t="shared" si="4"/>
        <v>0</v>
      </c>
      <c r="Y33" s="8">
        <f t="shared" si="5"/>
        <v>0.01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</v>
      </c>
      <c r="AF33" s="8">
        <f t="shared" si="12"/>
        <v>0.01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0</v>
      </c>
      <c r="AM33" s="8">
        <f t="shared" si="31"/>
        <v>9.0000000000000011E-2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9.0000000000000011E-2</v>
      </c>
      <c r="AT33" s="8">
        <v>0</v>
      </c>
      <c r="AU33" s="8">
        <v>0</v>
      </c>
      <c r="AW33" s="209">
        <v>0</v>
      </c>
      <c r="AX33" s="209">
        <v>0.01</v>
      </c>
      <c r="AY33" s="209">
        <v>0</v>
      </c>
      <c r="AZ33" s="209">
        <v>0</v>
      </c>
      <c r="BA33" s="209">
        <v>0</v>
      </c>
      <c r="BB33" s="209">
        <v>0</v>
      </c>
      <c r="BC33" s="8">
        <f t="shared" si="19"/>
        <v>0.01</v>
      </c>
      <c r="BD33" s="209">
        <v>0</v>
      </c>
      <c r="BE33" s="209">
        <v>0.01</v>
      </c>
      <c r="BF33" s="209">
        <v>0</v>
      </c>
      <c r="BG33" s="209">
        <v>0</v>
      </c>
      <c r="BH33" s="209">
        <v>0</v>
      </c>
      <c r="BI33" s="209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'[3]12'!B36</f>
        <v>0</v>
      </c>
      <c r="C34" s="16">
        <f>'[3]12'!C36</f>
        <v>220</v>
      </c>
      <c r="D34" s="16">
        <f>'[3]12'!D36</f>
        <v>0</v>
      </c>
      <c r="E34" s="16">
        <f>'[3]12'!E36</f>
        <v>0</v>
      </c>
      <c r="F34" s="16">
        <f>'[3]12'!F36</f>
        <v>0</v>
      </c>
      <c r="G34" s="16">
        <f>'[3]12'!G36</f>
        <v>660</v>
      </c>
      <c r="H34" s="17">
        <f t="shared" si="27"/>
        <v>880</v>
      </c>
      <c r="I34" s="15">
        <f>'[3]12'!J36</f>
        <v>0</v>
      </c>
      <c r="J34" s="16">
        <f>'[3]12'!K36</f>
        <v>0.11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0.11</v>
      </c>
      <c r="P34" s="18">
        <f>frq!C34</f>
        <v>1</v>
      </c>
      <c r="Q34" s="15">
        <f t="shared" si="29"/>
        <v>0</v>
      </c>
      <c r="R34" s="16">
        <f t="shared" si="29"/>
        <v>0.11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0.11</v>
      </c>
      <c r="X34" s="8">
        <f t="shared" si="4"/>
        <v>0</v>
      </c>
      <c r="Y34" s="8">
        <f t="shared" si="5"/>
        <v>0.01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</v>
      </c>
      <c r="AF34" s="8">
        <f t="shared" si="12"/>
        <v>0.01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0</v>
      </c>
      <c r="AM34" s="8">
        <f t="shared" si="31"/>
        <v>9.0000000000000011E-2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9.0000000000000011E-2</v>
      </c>
      <c r="AT34" s="8">
        <v>0</v>
      </c>
      <c r="AU34" s="8">
        <v>0</v>
      </c>
      <c r="AW34" s="209">
        <v>0</v>
      </c>
      <c r="AX34" s="209">
        <v>0.01</v>
      </c>
      <c r="AY34" s="209">
        <v>0</v>
      </c>
      <c r="AZ34" s="209">
        <v>0</v>
      </c>
      <c r="BA34" s="209">
        <v>0</v>
      </c>
      <c r="BB34" s="209">
        <v>0</v>
      </c>
      <c r="BC34" s="8">
        <f t="shared" si="19"/>
        <v>0.01</v>
      </c>
      <c r="BD34" s="209">
        <v>0</v>
      </c>
      <c r="BE34" s="209">
        <v>0.01</v>
      </c>
      <c r="BF34" s="209">
        <v>0</v>
      </c>
      <c r="BG34" s="209">
        <v>0</v>
      </c>
      <c r="BH34" s="209">
        <v>0</v>
      </c>
      <c r="BI34" s="209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'[3]12'!B37</f>
        <v>0</v>
      </c>
      <c r="C35" s="16">
        <f>'[3]12'!C37</f>
        <v>220</v>
      </c>
      <c r="D35" s="16">
        <f>'[3]12'!D37</f>
        <v>0</v>
      </c>
      <c r="E35" s="16">
        <f>'[3]12'!E37</f>
        <v>0</v>
      </c>
      <c r="F35" s="16">
        <f>'[3]12'!F37</f>
        <v>0</v>
      </c>
      <c r="G35" s="16">
        <f>'[3]12'!G37</f>
        <v>660</v>
      </c>
      <c r="H35" s="17">
        <f t="shared" si="27"/>
        <v>880</v>
      </c>
      <c r="I35" s="15">
        <f>'[3]12'!J37</f>
        <v>0</v>
      </c>
      <c r="J35" s="16">
        <f>'[3]12'!K37</f>
        <v>0.11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0.11</v>
      </c>
      <c r="P35" s="18">
        <f>frq!C35</f>
        <v>1</v>
      </c>
      <c r="Q35" s="15">
        <f t="shared" si="29"/>
        <v>0</v>
      </c>
      <c r="R35" s="16">
        <f t="shared" si="29"/>
        <v>0.11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0.11</v>
      </c>
      <c r="X35" s="8">
        <f t="shared" si="4"/>
        <v>0</v>
      </c>
      <c r="Y35" s="8">
        <f t="shared" si="5"/>
        <v>0.01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</v>
      </c>
      <c r="AF35" s="8">
        <f t="shared" si="12"/>
        <v>0.01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0</v>
      </c>
      <c r="AM35" s="8">
        <f t="shared" si="31"/>
        <v>9.0000000000000011E-2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9.0000000000000011E-2</v>
      </c>
      <c r="AT35" s="8">
        <v>0</v>
      </c>
      <c r="AU35" s="8">
        <v>0</v>
      </c>
      <c r="AW35" s="209">
        <v>0</v>
      </c>
      <c r="AX35" s="209">
        <v>0.01</v>
      </c>
      <c r="AY35" s="209">
        <v>0</v>
      </c>
      <c r="AZ35" s="209">
        <v>0</v>
      </c>
      <c r="BA35" s="209">
        <v>0</v>
      </c>
      <c r="BB35" s="209">
        <v>0</v>
      </c>
      <c r="BC35" s="8">
        <f t="shared" si="19"/>
        <v>0.01</v>
      </c>
      <c r="BD35" s="209">
        <v>0</v>
      </c>
      <c r="BE35" s="209">
        <v>0.01</v>
      </c>
      <c r="BF35" s="209">
        <v>0</v>
      </c>
      <c r="BG35" s="209">
        <v>0</v>
      </c>
      <c r="BH35" s="209">
        <v>0</v>
      </c>
      <c r="BI35" s="209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'[3]12'!B38</f>
        <v>0</v>
      </c>
      <c r="C36" s="16">
        <f>'[3]12'!C38</f>
        <v>220</v>
      </c>
      <c r="D36" s="16">
        <f>'[3]12'!D38</f>
        <v>0</v>
      </c>
      <c r="E36" s="16">
        <f>'[3]12'!E38</f>
        <v>0</v>
      </c>
      <c r="F36" s="16">
        <f>'[3]12'!F38</f>
        <v>0</v>
      </c>
      <c r="G36" s="16">
        <f>'[3]12'!G38</f>
        <v>660</v>
      </c>
      <c r="H36" s="17">
        <f t="shared" si="27"/>
        <v>880</v>
      </c>
      <c r="I36" s="15">
        <f>'[3]12'!J38</f>
        <v>0</v>
      </c>
      <c r="J36" s="16">
        <f>'[3]12'!K38</f>
        <v>0.11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0.11</v>
      </c>
      <c r="P36" s="18">
        <f>frq!C36</f>
        <v>1</v>
      </c>
      <c r="Q36" s="15">
        <f t="shared" si="29"/>
        <v>0</v>
      </c>
      <c r="R36" s="16">
        <f t="shared" si="29"/>
        <v>0.11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0.11</v>
      </c>
      <c r="X36" s="8">
        <f t="shared" si="4"/>
        <v>0</v>
      </c>
      <c r="Y36" s="8">
        <f t="shared" si="5"/>
        <v>0.01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</v>
      </c>
      <c r="AF36" s="8">
        <f t="shared" si="12"/>
        <v>0.01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0</v>
      </c>
      <c r="AM36" s="8">
        <f t="shared" si="31"/>
        <v>9.0000000000000011E-2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9.0000000000000011E-2</v>
      </c>
      <c r="AT36" s="8">
        <v>0</v>
      </c>
      <c r="AU36" s="8">
        <v>0</v>
      </c>
      <c r="AW36" s="209">
        <v>0</v>
      </c>
      <c r="AX36" s="209">
        <v>0.01</v>
      </c>
      <c r="AY36" s="209">
        <v>0</v>
      </c>
      <c r="AZ36" s="209">
        <v>0</v>
      </c>
      <c r="BA36" s="209">
        <v>0</v>
      </c>
      <c r="BB36" s="209">
        <v>0</v>
      </c>
      <c r="BC36" s="8">
        <f t="shared" si="19"/>
        <v>0.01</v>
      </c>
      <c r="BD36" s="209">
        <v>0</v>
      </c>
      <c r="BE36" s="209">
        <v>0.01</v>
      </c>
      <c r="BF36" s="209">
        <v>0</v>
      </c>
      <c r="BG36" s="209">
        <v>0</v>
      </c>
      <c r="BH36" s="209">
        <v>0</v>
      </c>
      <c r="BI36" s="209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'[3]12'!B39</f>
        <v>0</v>
      </c>
      <c r="C37" s="16">
        <f>'[3]12'!C39</f>
        <v>220</v>
      </c>
      <c r="D37" s="16">
        <f>'[3]12'!D39</f>
        <v>0</v>
      </c>
      <c r="E37" s="16">
        <f>'[3]12'!E39</f>
        <v>0</v>
      </c>
      <c r="F37" s="16">
        <f>'[3]12'!F39</f>
        <v>0</v>
      </c>
      <c r="G37" s="16">
        <f>'[3]12'!G39</f>
        <v>660</v>
      </c>
      <c r="H37" s="17">
        <f t="shared" si="27"/>
        <v>880</v>
      </c>
      <c r="I37" s="15">
        <f>'[3]12'!J39</f>
        <v>0</v>
      </c>
      <c r="J37" s="16">
        <f>'[3]12'!K39</f>
        <v>0.11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0.11</v>
      </c>
      <c r="P37" s="18">
        <f>frq!C37</f>
        <v>1</v>
      </c>
      <c r="Q37" s="15">
        <f t="shared" si="29"/>
        <v>0</v>
      </c>
      <c r="R37" s="16">
        <f t="shared" si="29"/>
        <v>0.11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0.11</v>
      </c>
      <c r="X37" s="8">
        <f t="shared" si="4"/>
        <v>0</v>
      </c>
      <c r="Y37" s="8">
        <f t="shared" si="5"/>
        <v>0.01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</v>
      </c>
      <c r="AF37" s="8">
        <f t="shared" si="12"/>
        <v>0.01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0</v>
      </c>
      <c r="AM37" s="8">
        <f t="shared" si="31"/>
        <v>9.0000000000000011E-2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9.0000000000000011E-2</v>
      </c>
      <c r="AT37" s="8">
        <v>0</v>
      </c>
      <c r="AU37" s="8">
        <v>0</v>
      </c>
      <c r="AW37" s="209">
        <v>0</v>
      </c>
      <c r="AX37" s="209">
        <v>0.01</v>
      </c>
      <c r="AY37" s="209">
        <v>0</v>
      </c>
      <c r="AZ37" s="209">
        <v>0</v>
      </c>
      <c r="BA37" s="209">
        <v>0</v>
      </c>
      <c r="BB37" s="209">
        <v>0</v>
      </c>
      <c r="BC37" s="8">
        <f t="shared" si="19"/>
        <v>0.01</v>
      </c>
      <c r="BD37" s="209">
        <v>0</v>
      </c>
      <c r="BE37" s="209">
        <v>0.01</v>
      </c>
      <c r="BF37" s="209">
        <v>0</v>
      </c>
      <c r="BG37" s="209">
        <v>0</v>
      </c>
      <c r="BH37" s="209">
        <v>0</v>
      </c>
      <c r="BI37" s="209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'[3]12'!B40</f>
        <v>0</v>
      </c>
      <c r="C38" s="16">
        <f>'[3]12'!C40</f>
        <v>220</v>
      </c>
      <c r="D38" s="16">
        <f>'[3]12'!D40</f>
        <v>0</v>
      </c>
      <c r="E38" s="16">
        <f>'[3]12'!E40</f>
        <v>0</v>
      </c>
      <c r="F38" s="16">
        <f>'[3]12'!F40</f>
        <v>0</v>
      </c>
      <c r="G38" s="16">
        <f>'[3]12'!G40</f>
        <v>660</v>
      </c>
      <c r="H38" s="17">
        <f t="shared" si="27"/>
        <v>880</v>
      </c>
      <c r="I38" s="15">
        <f>'[3]12'!J40</f>
        <v>0</v>
      </c>
      <c r="J38" s="16">
        <f>'[3]12'!K40</f>
        <v>0.11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0.11</v>
      </c>
      <c r="P38" s="18">
        <f>frq!C38</f>
        <v>1</v>
      </c>
      <c r="Q38" s="15">
        <f t="shared" si="29"/>
        <v>0</v>
      </c>
      <c r="R38" s="16">
        <f t="shared" si="29"/>
        <v>0.11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0.11</v>
      </c>
      <c r="X38" s="8">
        <f t="shared" si="4"/>
        <v>0</v>
      </c>
      <c r="Y38" s="8">
        <f t="shared" si="5"/>
        <v>0.01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</v>
      </c>
      <c r="AF38" s="8">
        <f t="shared" si="12"/>
        <v>0.01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0</v>
      </c>
      <c r="AM38" s="8">
        <f t="shared" si="31"/>
        <v>9.0000000000000011E-2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9.0000000000000011E-2</v>
      </c>
      <c r="AT38" s="8">
        <v>0</v>
      </c>
      <c r="AU38" s="8">
        <v>0</v>
      </c>
      <c r="AW38" s="209">
        <v>0</v>
      </c>
      <c r="AX38" s="209">
        <v>0.01</v>
      </c>
      <c r="AY38" s="209">
        <v>0</v>
      </c>
      <c r="AZ38" s="209">
        <v>0</v>
      </c>
      <c r="BA38" s="209">
        <v>0</v>
      </c>
      <c r="BB38" s="209">
        <v>0</v>
      </c>
      <c r="BC38" s="8">
        <f t="shared" si="19"/>
        <v>0.01</v>
      </c>
      <c r="BD38" s="209">
        <v>0</v>
      </c>
      <c r="BE38" s="209">
        <v>0.01</v>
      </c>
      <c r="BF38" s="209">
        <v>0</v>
      </c>
      <c r="BG38" s="209">
        <v>0</v>
      </c>
      <c r="BH38" s="209">
        <v>0</v>
      </c>
      <c r="BI38" s="209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'[3]12'!B41</f>
        <v>0</v>
      </c>
      <c r="C39" s="16">
        <f>'[3]12'!C41</f>
        <v>220</v>
      </c>
      <c r="D39" s="16">
        <f>'[3]12'!D41</f>
        <v>0</v>
      </c>
      <c r="E39" s="16">
        <f>'[3]12'!E41</f>
        <v>0</v>
      </c>
      <c r="F39" s="16">
        <f>'[3]12'!F41</f>
        <v>0</v>
      </c>
      <c r="G39" s="16">
        <f>'[3]12'!G41</f>
        <v>660</v>
      </c>
      <c r="H39" s="17">
        <f t="shared" si="27"/>
        <v>880</v>
      </c>
      <c r="I39" s="15">
        <f>'[3]12'!J41</f>
        <v>0</v>
      </c>
      <c r="J39" s="16">
        <f>'[3]12'!K41</f>
        <v>0.11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0.11</v>
      </c>
      <c r="P39" s="18">
        <f>frq!C39</f>
        <v>1</v>
      </c>
      <c r="Q39" s="15">
        <f t="shared" si="29"/>
        <v>0</v>
      </c>
      <c r="R39" s="16">
        <f t="shared" si="29"/>
        <v>0.11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0.11</v>
      </c>
      <c r="X39" s="8">
        <f t="shared" si="4"/>
        <v>0</v>
      </c>
      <c r="Y39" s="8">
        <f t="shared" si="5"/>
        <v>0.01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</v>
      </c>
      <c r="AF39" s="8">
        <f t="shared" si="12"/>
        <v>0.01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0</v>
      </c>
      <c r="AM39" s="8">
        <f t="shared" si="31"/>
        <v>9.0000000000000011E-2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9.0000000000000011E-2</v>
      </c>
      <c r="AT39" s="8">
        <v>0</v>
      </c>
      <c r="AU39" s="8">
        <v>0</v>
      </c>
      <c r="AW39" s="209">
        <v>0</v>
      </c>
      <c r="AX39" s="209">
        <v>0.01</v>
      </c>
      <c r="AY39" s="209">
        <v>0</v>
      </c>
      <c r="AZ39" s="209">
        <v>0</v>
      </c>
      <c r="BA39" s="209">
        <v>0</v>
      </c>
      <c r="BB39" s="209">
        <v>0</v>
      </c>
      <c r="BC39" s="8">
        <f t="shared" si="19"/>
        <v>0.01</v>
      </c>
      <c r="BD39" s="209">
        <v>0</v>
      </c>
      <c r="BE39" s="209">
        <v>0.01</v>
      </c>
      <c r="BF39" s="209">
        <v>0</v>
      </c>
      <c r="BG39" s="209">
        <v>0</v>
      </c>
      <c r="BH39" s="209">
        <v>0</v>
      </c>
      <c r="BI39" s="209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'[3]12'!B42</f>
        <v>0</v>
      </c>
      <c r="C40" s="16">
        <f>'[3]12'!C42</f>
        <v>220</v>
      </c>
      <c r="D40" s="16">
        <f>'[3]12'!D42</f>
        <v>0</v>
      </c>
      <c r="E40" s="16">
        <f>'[3]12'!E42</f>
        <v>0</v>
      </c>
      <c r="F40" s="16">
        <f>'[3]12'!F42</f>
        <v>0</v>
      </c>
      <c r="G40" s="16">
        <f>'[3]12'!G42</f>
        <v>660</v>
      </c>
      <c r="H40" s="17">
        <f t="shared" si="27"/>
        <v>880</v>
      </c>
      <c r="I40" s="15">
        <f>'[3]12'!J42</f>
        <v>0</v>
      </c>
      <c r="J40" s="16">
        <f>'[3]12'!K42</f>
        <v>0.11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0.11</v>
      </c>
      <c r="P40" s="18">
        <f>frq!C40</f>
        <v>1</v>
      </c>
      <c r="Q40" s="15">
        <f t="shared" si="29"/>
        <v>0</v>
      </c>
      <c r="R40" s="16">
        <f t="shared" si="29"/>
        <v>0.11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0.11</v>
      </c>
      <c r="X40" s="8">
        <f t="shared" si="4"/>
        <v>0</v>
      </c>
      <c r="Y40" s="8">
        <f t="shared" si="5"/>
        <v>0.01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</v>
      </c>
      <c r="AF40" s="8">
        <f t="shared" si="12"/>
        <v>0.01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0</v>
      </c>
      <c r="AM40" s="8">
        <f t="shared" si="31"/>
        <v>9.0000000000000011E-2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9.0000000000000011E-2</v>
      </c>
      <c r="AT40" s="8">
        <v>0</v>
      </c>
      <c r="AU40" s="8">
        <v>0</v>
      </c>
      <c r="AW40" s="209">
        <v>0</v>
      </c>
      <c r="AX40" s="209">
        <v>0.01</v>
      </c>
      <c r="AY40" s="209">
        <v>0</v>
      </c>
      <c r="AZ40" s="209">
        <v>0</v>
      </c>
      <c r="BA40" s="209">
        <v>0</v>
      </c>
      <c r="BB40" s="209">
        <v>0</v>
      </c>
      <c r="BC40" s="8">
        <f t="shared" si="19"/>
        <v>0.01</v>
      </c>
      <c r="BD40" s="209">
        <v>0</v>
      </c>
      <c r="BE40" s="209">
        <v>0.01</v>
      </c>
      <c r="BF40" s="209">
        <v>0</v>
      </c>
      <c r="BG40" s="209">
        <v>0</v>
      </c>
      <c r="BH40" s="209">
        <v>0</v>
      </c>
      <c r="BI40" s="209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'[3]12'!B43</f>
        <v>0</v>
      </c>
      <c r="C41" s="16">
        <f>'[3]12'!C43</f>
        <v>220</v>
      </c>
      <c r="D41" s="16">
        <f>'[3]12'!D43</f>
        <v>0</v>
      </c>
      <c r="E41" s="16">
        <f>'[3]12'!E43</f>
        <v>0</v>
      </c>
      <c r="F41" s="16">
        <f>'[3]12'!F43</f>
        <v>0</v>
      </c>
      <c r="G41" s="16">
        <f>'[3]12'!G43</f>
        <v>660</v>
      </c>
      <c r="H41" s="17">
        <f t="shared" si="27"/>
        <v>880</v>
      </c>
      <c r="I41" s="15">
        <f>'[3]12'!J43</f>
        <v>0</v>
      </c>
      <c r="J41" s="16">
        <f>'[3]12'!K43</f>
        <v>0.11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0.11</v>
      </c>
      <c r="P41" s="18">
        <f>frq!C41</f>
        <v>1</v>
      </c>
      <c r="Q41" s="15">
        <f t="shared" si="29"/>
        <v>0</v>
      </c>
      <c r="R41" s="16">
        <f t="shared" si="29"/>
        <v>0.11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0.11</v>
      </c>
      <c r="X41" s="8">
        <f t="shared" si="4"/>
        <v>0</v>
      </c>
      <c r="Y41" s="8">
        <f t="shared" si="5"/>
        <v>0.01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</v>
      </c>
      <c r="AF41" s="8">
        <f t="shared" si="12"/>
        <v>0.01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0</v>
      </c>
      <c r="AM41" s="8">
        <f t="shared" si="31"/>
        <v>9.0000000000000011E-2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9.0000000000000011E-2</v>
      </c>
      <c r="AT41" s="8">
        <v>0</v>
      </c>
      <c r="AU41" s="8">
        <v>0</v>
      </c>
      <c r="AW41" s="209">
        <v>0</v>
      </c>
      <c r="AX41" s="209">
        <v>0.01</v>
      </c>
      <c r="AY41" s="209">
        <v>0</v>
      </c>
      <c r="AZ41" s="209">
        <v>0</v>
      </c>
      <c r="BA41" s="209">
        <v>0</v>
      </c>
      <c r="BB41" s="209">
        <v>0</v>
      </c>
      <c r="BC41" s="8">
        <f t="shared" si="19"/>
        <v>0.01</v>
      </c>
      <c r="BD41" s="209">
        <v>0</v>
      </c>
      <c r="BE41" s="209">
        <v>0.01</v>
      </c>
      <c r="BF41" s="209">
        <v>0</v>
      </c>
      <c r="BG41" s="209">
        <v>0</v>
      </c>
      <c r="BH41" s="209">
        <v>0</v>
      </c>
      <c r="BI41" s="209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'[3]12'!B44</f>
        <v>0</v>
      </c>
      <c r="C42" s="16">
        <f>'[3]12'!C44</f>
        <v>220</v>
      </c>
      <c r="D42" s="16">
        <f>'[3]12'!D44</f>
        <v>0</v>
      </c>
      <c r="E42" s="16">
        <f>'[3]12'!E44</f>
        <v>0</v>
      </c>
      <c r="F42" s="16">
        <f>'[3]12'!F44</f>
        <v>0</v>
      </c>
      <c r="G42" s="16">
        <f>'[3]12'!G44</f>
        <v>660</v>
      </c>
      <c r="H42" s="17">
        <f t="shared" si="27"/>
        <v>880</v>
      </c>
      <c r="I42" s="15">
        <f>'[3]12'!J44</f>
        <v>0</v>
      </c>
      <c r="J42" s="16">
        <f>'[3]12'!K44</f>
        <v>0.11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0.11</v>
      </c>
      <c r="P42" s="18">
        <f>frq!C42</f>
        <v>1</v>
      </c>
      <c r="Q42" s="15">
        <f t="shared" si="29"/>
        <v>0</v>
      </c>
      <c r="R42" s="16">
        <f t="shared" si="29"/>
        <v>0.11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0.11</v>
      </c>
      <c r="X42" s="8">
        <f t="shared" si="4"/>
        <v>0</v>
      </c>
      <c r="Y42" s="8">
        <f t="shared" si="5"/>
        <v>0.01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</v>
      </c>
      <c r="AF42" s="8">
        <f t="shared" si="12"/>
        <v>0.01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0</v>
      </c>
      <c r="AM42" s="8">
        <f t="shared" si="31"/>
        <v>9.0000000000000011E-2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9.0000000000000011E-2</v>
      </c>
      <c r="AT42" s="8">
        <v>0</v>
      </c>
      <c r="AU42" s="8">
        <v>0</v>
      </c>
      <c r="AW42" s="209">
        <v>0</v>
      </c>
      <c r="AX42" s="209">
        <v>0.01</v>
      </c>
      <c r="AY42" s="209">
        <v>0</v>
      </c>
      <c r="AZ42" s="209">
        <v>0</v>
      </c>
      <c r="BA42" s="209">
        <v>0</v>
      </c>
      <c r="BB42" s="209">
        <v>0</v>
      </c>
      <c r="BC42" s="8">
        <f t="shared" si="19"/>
        <v>0.01</v>
      </c>
      <c r="BD42" s="209">
        <v>0</v>
      </c>
      <c r="BE42" s="209">
        <v>0.01</v>
      </c>
      <c r="BF42" s="209">
        <v>0</v>
      </c>
      <c r="BG42" s="209">
        <v>0</v>
      </c>
      <c r="BH42" s="209">
        <v>0</v>
      </c>
      <c r="BI42" s="209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'[3]12'!B45</f>
        <v>0</v>
      </c>
      <c r="C43" s="16">
        <f>'[3]12'!C45</f>
        <v>220</v>
      </c>
      <c r="D43" s="16">
        <f>'[3]12'!D45</f>
        <v>0</v>
      </c>
      <c r="E43" s="16">
        <f>'[3]12'!E45</f>
        <v>0</v>
      </c>
      <c r="F43" s="16">
        <f>'[3]12'!F45</f>
        <v>0</v>
      </c>
      <c r="G43" s="16">
        <f>'[3]12'!G45</f>
        <v>660</v>
      </c>
      <c r="H43" s="17">
        <f t="shared" si="27"/>
        <v>880</v>
      </c>
      <c r="I43" s="15">
        <f>'[3]12'!J45</f>
        <v>0</v>
      </c>
      <c r="J43" s="16">
        <f>'[3]12'!K45</f>
        <v>0.11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0.11</v>
      </c>
      <c r="P43" s="18">
        <f>frq!C43</f>
        <v>1</v>
      </c>
      <c r="Q43" s="15">
        <f t="shared" si="29"/>
        <v>0</v>
      </c>
      <c r="R43" s="16">
        <f t="shared" si="29"/>
        <v>0.11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0.11</v>
      </c>
      <c r="X43" s="8">
        <f t="shared" si="4"/>
        <v>0</v>
      </c>
      <c r="Y43" s="8">
        <f t="shared" si="5"/>
        <v>0.01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</v>
      </c>
      <c r="AF43" s="8">
        <f t="shared" si="12"/>
        <v>0.01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0</v>
      </c>
      <c r="AM43" s="8">
        <f t="shared" si="31"/>
        <v>9.0000000000000011E-2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9.0000000000000011E-2</v>
      </c>
      <c r="AT43" s="8">
        <v>0</v>
      </c>
      <c r="AU43" s="8">
        <v>0</v>
      </c>
      <c r="AW43" s="209">
        <v>0</v>
      </c>
      <c r="AX43" s="209">
        <v>0.01</v>
      </c>
      <c r="AY43" s="209">
        <v>0</v>
      </c>
      <c r="AZ43" s="209">
        <v>0</v>
      </c>
      <c r="BA43" s="209">
        <v>0</v>
      </c>
      <c r="BB43" s="209">
        <v>0</v>
      </c>
      <c r="BC43" s="8">
        <f t="shared" si="19"/>
        <v>0.01</v>
      </c>
      <c r="BD43" s="209">
        <v>0</v>
      </c>
      <c r="BE43" s="209">
        <v>0.01</v>
      </c>
      <c r="BF43" s="209">
        <v>0</v>
      </c>
      <c r="BG43" s="209">
        <v>0</v>
      </c>
      <c r="BH43" s="209">
        <v>0</v>
      </c>
      <c r="BI43" s="209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'[3]12'!B46</f>
        <v>0</v>
      </c>
      <c r="C44" s="16">
        <f>'[3]12'!C46</f>
        <v>220</v>
      </c>
      <c r="D44" s="16">
        <f>'[3]12'!D46</f>
        <v>0</v>
      </c>
      <c r="E44" s="16">
        <f>'[3]12'!E46</f>
        <v>0</v>
      </c>
      <c r="F44" s="16">
        <f>'[3]12'!F46</f>
        <v>0</v>
      </c>
      <c r="G44" s="16">
        <f>'[3]12'!G46</f>
        <v>660</v>
      </c>
      <c r="H44" s="17">
        <f t="shared" si="27"/>
        <v>880</v>
      </c>
      <c r="I44" s="15">
        <f>'[3]12'!J46</f>
        <v>0</v>
      </c>
      <c r="J44" s="16">
        <f>'[3]12'!K46</f>
        <v>0.11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0.11</v>
      </c>
      <c r="P44" s="18">
        <f>frq!C44</f>
        <v>1</v>
      </c>
      <c r="Q44" s="15">
        <f t="shared" si="29"/>
        <v>0</v>
      </c>
      <c r="R44" s="16">
        <f t="shared" si="29"/>
        <v>0.11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0.11</v>
      </c>
      <c r="X44" s="8">
        <f t="shared" si="4"/>
        <v>0</v>
      </c>
      <c r="Y44" s="8">
        <f t="shared" si="5"/>
        <v>0.01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</v>
      </c>
      <c r="AF44" s="8">
        <f t="shared" si="12"/>
        <v>0.01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0</v>
      </c>
      <c r="AM44" s="8">
        <f t="shared" si="31"/>
        <v>9.0000000000000011E-2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9.0000000000000011E-2</v>
      </c>
      <c r="AT44" s="8">
        <v>0</v>
      </c>
      <c r="AU44" s="8">
        <v>0</v>
      </c>
      <c r="AW44" s="209">
        <v>0</v>
      </c>
      <c r="AX44" s="209">
        <v>0.01</v>
      </c>
      <c r="AY44" s="209">
        <v>0</v>
      </c>
      <c r="AZ44" s="209">
        <v>0</v>
      </c>
      <c r="BA44" s="209">
        <v>0</v>
      </c>
      <c r="BB44" s="209">
        <v>0</v>
      </c>
      <c r="BC44" s="8">
        <f t="shared" si="19"/>
        <v>0.01</v>
      </c>
      <c r="BD44" s="209">
        <v>0</v>
      </c>
      <c r="BE44" s="209">
        <v>0.01</v>
      </c>
      <c r="BF44" s="209">
        <v>0</v>
      </c>
      <c r="BG44" s="209">
        <v>0</v>
      </c>
      <c r="BH44" s="209">
        <v>0</v>
      </c>
      <c r="BI44" s="209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'[3]12'!B47</f>
        <v>0</v>
      </c>
      <c r="C45" s="16">
        <f>'[3]12'!C47</f>
        <v>220</v>
      </c>
      <c r="D45" s="16">
        <f>'[3]12'!D47</f>
        <v>0</v>
      </c>
      <c r="E45" s="16">
        <f>'[3]12'!E47</f>
        <v>0</v>
      </c>
      <c r="F45" s="16">
        <f>'[3]12'!F47</f>
        <v>0</v>
      </c>
      <c r="G45" s="16">
        <f>'[3]12'!G47</f>
        <v>660</v>
      </c>
      <c r="H45" s="17">
        <f t="shared" si="27"/>
        <v>880</v>
      </c>
      <c r="I45" s="15">
        <f>'[3]12'!J47</f>
        <v>0</v>
      </c>
      <c r="J45" s="16">
        <f>'[3]12'!K47</f>
        <v>0.11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0.11</v>
      </c>
      <c r="P45" s="18">
        <f>frq!C45</f>
        <v>1</v>
      </c>
      <c r="Q45" s="15">
        <f t="shared" si="29"/>
        <v>0</v>
      </c>
      <c r="R45" s="16">
        <f t="shared" si="29"/>
        <v>0.11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0.11</v>
      </c>
      <c r="X45" s="8">
        <f t="shared" si="4"/>
        <v>0</v>
      </c>
      <c r="Y45" s="8">
        <f t="shared" si="5"/>
        <v>0.01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</v>
      </c>
      <c r="AF45" s="8">
        <f t="shared" si="12"/>
        <v>0.01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0</v>
      </c>
      <c r="AM45" s="8">
        <f t="shared" si="31"/>
        <v>9.0000000000000011E-2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9.0000000000000011E-2</v>
      </c>
      <c r="AT45" s="8">
        <v>0</v>
      </c>
      <c r="AU45" s="8">
        <v>0</v>
      </c>
      <c r="AW45" s="209">
        <v>0</v>
      </c>
      <c r="AX45" s="209">
        <v>0.01</v>
      </c>
      <c r="AY45" s="209">
        <v>0</v>
      </c>
      <c r="AZ45" s="209">
        <v>0</v>
      </c>
      <c r="BA45" s="209">
        <v>0</v>
      </c>
      <c r="BB45" s="209">
        <v>0</v>
      </c>
      <c r="BC45" s="8">
        <f t="shared" si="19"/>
        <v>0.01</v>
      </c>
      <c r="BD45" s="209">
        <v>0</v>
      </c>
      <c r="BE45" s="209">
        <v>0.01</v>
      </c>
      <c r="BF45" s="209">
        <v>0</v>
      </c>
      <c r="BG45" s="209">
        <v>0</v>
      </c>
      <c r="BH45" s="209">
        <v>0</v>
      </c>
      <c r="BI45" s="209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'[3]12'!B48</f>
        <v>0</v>
      </c>
      <c r="C46" s="16">
        <f>'[3]12'!C48</f>
        <v>220</v>
      </c>
      <c r="D46" s="16">
        <f>'[3]12'!D48</f>
        <v>0</v>
      </c>
      <c r="E46" s="16">
        <f>'[3]12'!E48</f>
        <v>0</v>
      </c>
      <c r="F46" s="16">
        <f>'[3]12'!F48</f>
        <v>0</v>
      </c>
      <c r="G46" s="16">
        <f>'[3]12'!G48</f>
        <v>660</v>
      </c>
      <c r="H46" s="17">
        <f t="shared" si="27"/>
        <v>880</v>
      </c>
      <c r="I46" s="15">
        <f>'[3]12'!J48</f>
        <v>0</v>
      </c>
      <c r="J46" s="16">
        <f>'[3]12'!K48</f>
        <v>0.11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0.11</v>
      </c>
      <c r="P46" s="18">
        <f>frq!C46</f>
        <v>1</v>
      </c>
      <c r="Q46" s="15">
        <f t="shared" si="29"/>
        <v>0</v>
      </c>
      <c r="R46" s="16">
        <f t="shared" si="29"/>
        <v>0.11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0.11</v>
      </c>
      <c r="X46" s="8">
        <f t="shared" si="4"/>
        <v>0</v>
      </c>
      <c r="Y46" s="8">
        <f t="shared" si="5"/>
        <v>0.01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</v>
      </c>
      <c r="AF46" s="8">
        <f t="shared" si="12"/>
        <v>0.01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0</v>
      </c>
      <c r="AM46" s="8">
        <f t="shared" si="31"/>
        <v>9.0000000000000011E-2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9.0000000000000011E-2</v>
      </c>
      <c r="AT46" s="8">
        <v>0</v>
      </c>
      <c r="AU46" s="8">
        <v>0</v>
      </c>
      <c r="AW46" s="209">
        <v>0</v>
      </c>
      <c r="AX46" s="209">
        <v>0.01</v>
      </c>
      <c r="AY46" s="209">
        <v>0</v>
      </c>
      <c r="AZ46" s="209">
        <v>0</v>
      </c>
      <c r="BA46" s="209">
        <v>0</v>
      </c>
      <c r="BB46" s="209">
        <v>0</v>
      </c>
      <c r="BC46" s="8">
        <f t="shared" si="19"/>
        <v>0.01</v>
      </c>
      <c r="BD46" s="209">
        <v>0</v>
      </c>
      <c r="BE46" s="209">
        <v>0.01</v>
      </c>
      <c r="BF46" s="209">
        <v>0</v>
      </c>
      <c r="BG46" s="209">
        <v>0</v>
      </c>
      <c r="BH46" s="209">
        <v>0</v>
      </c>
      <c r="BI46" s="209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'[3]12'!B49</f>
        <v>0</v>
      </c>
      <c r="C47" s="16">
        <f>'[3]12'!C49</f>
        <v>220</v>
      </c>
      <c r="D47" s="16">
        <f>'[3]12'!D49</f>
        <v>0</v>
      </c>
      <c r="E47" s="16">
        <f>'[3]12'!E49</f>
        <v>0</v>
      </c>
      <c r="F47" s="16">
        <f>'[3]12'!F49</f>
        <v>0</v>
      </c>
      <c r="G47" s="16">
        <f>'[3]12'!G49</f>
        <v>660</v>
      </c>
      <c r="H47" s="17">
        <f t="shared" si="27"/>
        <v>880</v>
      </c>
      <c r="I47" s="15">
        <f>'[3]12'!J49</f>
        <v>0</v>
      </c>
      <c r="J47" s="16">
        <f>'[3]12'!K49</f>
        <v>0.11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0.11</v>
      </c>
      <c r="P47" s="18">
        <f>frq!C47</f>
        <v>1</v>
      </c>
      <c r="Q47" s="15">
        <f t="shared" si="29"/>
        <v>0</v>
      </c>
      <c r="R47" s="16">
        <f t="shared" si="29"/>
        <v>0.11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0.11</v>
      </c>
      <c r="X47" s="8">
        <f t="shared" si="4"/>
        <v>0</v>
      </c>
      <c r="Y47" s="8">
        <f t="shared" si="5"/>
        <v>0.01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</v>
      </c>
      <c r="AF47" s="8">
        <f t="shared" si="12"/>
        <v>0.01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0</v>
      </c>
      <c r="AM47" s="8">
        <f t="shared" si="31"/>
        <v>9.0000000000000011E-2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9.0000000000000011E-2</v>
      </c>
      <c r="AT47" s="8">
        <v>0</v>
      </c>
      <c r="AU47" s="8">
        <v>0</v>
      </c>
      <c r="AW47" s="209">
        <v>0</v>
      </c>
      <c r="AX47" s="209">
        <v>0.01</v>
      </c>
      <c r="AY47" s="209">
        <v>0</v>
      </c>
      <c r="AZ47" s="209">
        <v>0</v>
      </c>
      <c r="BA47" s="209">
        <v>0</v>
      </c>
      <c r="BB47" s="209">
        <v>0</v>
      </c>
      <c r="BC47" s="8">
        <f t="shared" si="19"/>
        <v>0.01</v>
      </c>
      <c r="BD47" s="209">
        <v>0</v>
      </c>
      <c r="BE47" s="209">
        <v>0.01</v>
      </c>
      <c r="BF47" s="209">
        <v>0</v>
      </c>
      <c r="BG47" s="209">
        <v>0</v>
      </c>
      <c r="BH47" s="209">
        <v>0</v>
      </c>
      <c r="BI47" s="209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'[3]12'!B50</f>
        <v>0</v>
      </c>
      <c r="C48" s="16">
        <f>'[3]12'!C50</f>
        <v>220</v>
      </c>
      <c r="D48" s="16">
        <f>'[3]12'!D50</f>
        <v>0</v>
      </c>
      <c r="E48" s="16">
        <f>'[3]12'!E50</f>
        <v>0</v>
      </c>
      <c r="F48" s="16">
        <f>'[3]12'!F50</f>
        <v>0</v>
      </c>
      <c r="G48" s="16">
        <f>'[3]12'!G50</f>
        <v>660</v>
      </c>
      <c r="H48" s="17">
        <f t="shared" si="27"/>
        <v>880</v>
      </c>
      <c r="I48" s="15">
        <f>'[3]12'!J50</f>
        <v>0</v>
      </c>
      <c r="J48" s="16">
        <f>'[3]12'!K50</f>
        <v>0.11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0.11</v>
      </c>
      <c r="P48" s="18">
        <f>frq!C48</f>
        <v>1</v>
      </c>
      <c r="Q48" s="15">
        <f t="shared" si="29"/>
        <v>0</v>
      </c>
      <c r="R48" s="16">
        <f t="shared" si="29"/>
        <v>0.11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0.11</v>
      </c>
      <c r="X48" s="8">
        <f t="shared" si="4"/>
        <v>0</v>
      </c>
      <c r="Y48" s="8">
        <f t="shared" si="5"/>
        <v>0.01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</v>
      </c>
      <c r="AF48" s="8">
        <f t="shared" si="12"/>
        <v>0.01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0</v>
      </c>
      <c r="AM48" s="8">
        <f t="shared" si="31"/>
        <v>9.0000000000000011E-2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9.0000000000000011E-2</v>
      </c>
      <c r="AT48" s="8">
        <v>0</v>
      </c>
      <c r="AU48" s="8">
        <v>0</v>
      </c>
      <c r="AW48" s="209">
        <v>0</v>
      </c>
      <c r="AX48" s="209">
        <v>0.01</v>
      </c>
      <c r="AY48" s="209">
        <v>0</v>
      </c>
      <c r="AZ48" s="209">
        <v>0</v>
      </c>
      <c r="BA48" s="209">
        <v>0</v>
      </c>
      <c r="BB48" s="209">
        <v>0</v>
      </c>
      <c r="BC48" s="8">
        <f t="shared" si="19"/>
        <v>0.01</v>
      </c>
      <c r="BD48" s="209">
        <v>0</v>
      </c>
      <c r="BE48" s="209">
        <v>0.01</v>
      </c>
      <c r="BF48" s="209">
        <v>0</v>
      </c>
      <c r="BG48" s="209">
        <v>0</v>
      </c>
      <c r="BH48" s="209">
        <v>0</v>
      </c>
      <c r="BI48" s="209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'[3]12'!B51</f>
        <v>0</v>
      </c>
      <c r="C49" s="16">
        <f>'[3]12'!C51</f>
        <v>220</v>
      </c>
      <c r="D49" s="16">
        <f>'[3]12'!D51</f>
        <v>0</v>
      </c>
      <c r="E49" s="16">
        <f>'[3]12'!E51</f>
        <v>0</v>
      </c>
      <c r="F49" s="16">
        <f>'[3]12'!F51</f>
        <v>0</v>
      </c>
      <c r="G49" s="16">
        <f>'[3]12'!G51</f>
        <v>660</v>
      </c>
      <c r="H49" s="17">
        <f t="shared" si="27"/>
        <v>880</v>
      </c>
      <c r="I49" s="15">
        <f>'[3]12'!J51</f>
        <v>0</v>
      </c>
      <c r="J49" s="16">
        <f>'[3]12'!K51</f>
        <v>0.11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0.11</v>
      </c>
      <c r="P49" s="18">
        <f>frq!C49</f>
        <v>1</v>
      </c>
      <c r="Q49" s="15">
        <f t="shared" si="29"/>
        <v>0</v>
      </c>
      <c r="R49" s="16">
        <f t="shared" si="29"/>
        <v>0.11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0.11</v>
      </c>
      <c r="X49" s="8">
        <f t="shared" si="4"/>
        <v>0</v>
      </c>
      <c r="Y49" s="8">
        <f t="shared" si="5"/>
        <v>0.01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</v>
      </c>
      <c r="AF49" s="8">
        <f t="shared" si="12"/>
        <v>0.01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0</v>
      </c>
      <c r="AM49" s="8">
        <f t="shared" si="31"/>
        <v>9.0000000000000011E-2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9.0000000000000011E-2</v>
      </c>
      <c r="AT49" s="8">
        <v>0</v>
      </c>
      <c r="AU49" s="8">
        <v>0</v>
      </c>
      <c r="AW49" s="209">
        <v>0</v>
      </c>
      <c r="AX49" s="209">
        <v>0.01</v>
      </c>
      <c r="AY49" s="209">
        <v>0</v>
      </c>
      <c r="AZ49" s="209">
        <v>0</v>
      </c>
      <c r="BA49" s="209">
        <v>0</v>
      </c>
      <c r="BB49" s="209">
        <v>0</v>
      </c>
      <c r="BC49" s="8">
        <f t="shared" si="19"/>
        <v>0.01</v>
      </c>
      <c r="BD49" s="209">
        <v>0</v>
      </c>
      <c r="BE49" s="209">
        <v>0.01</v>
      </c>
      <c r="BF49" s="209">
        <v>0</v>
      </c>
      <c r="BG49" s="209">
        <v>0</v>
      </c>
      <c r="BH49" s="209">
        <v>0</v>
      </c>
      <c r="BI49" s="209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'[3]12'!B52</f>
        <v>0</v>
      </c>
      <c r="C50" s="16">
        <f>'[3]12'!C52</f>
        <v>220</v>
      </c>
      <c r="D50" s="16">
        <f>'[3]12'!D52</f>
        <v>0</v>
      </c>
      <c r="E50" s="16">
        <f>'[3]12'!E52</f>
        <v>0</v>
      </c>
      <c r="F50" s="16">
        <f>'[3]12'!F52</f>
        <v>0</v>
      </c>
      <c r="G50" s="16">
        <f>'[3]12'!G52</f>
        <v>660</v>
      </c>
      <c r="H50" s="17">
        <f t="shared" si="27"/>
        <v>880</v>
      </c>
      <c r="I50" s="15">
        <f>'[3]12'!J52</f>
        <v>0</v>
      </c>
      <c r="J50" s="16">
        <f>'[3]12'!K52</f>
        <v>0.11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0.11</v>
      </c>
      <c r="P50" s="18">
        <f>frq!C50</f>
        <v>1</v>
      </c>
      <c r="Q50" s="15">
        <f t="shared" si="29"/>
        <v>0</v>
      </c>
      <c r="R50" s="16">
        <f t="shared" si="29"/>
        <v>0.11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0.11</v>
      </c>
      <c r="X50" s="8">
        <f t="shared" si="4"/>
        <v>0</v>
      </c>
      <c r="Y50" s="8">
        <f t="shared" si="5"/>
        <v>0.01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</v>
      </c>
      <c r="AF50" s="8">
        <f t="shared" si="12"/>
        <v>0.01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0</v>
      </c>
      <c r="AM50" s="8">
        <f t="shared" si="31"/>
        <v>9.0000000000000011E-2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9.0000000000000011E-2</v>
      </c>
      <c r="AT50" s="8">
        <v>0</v>
      </c>
      <c r="AU50" s="8">
        <v>0</v>
      </c>
      <c r="AW50" s="209">
        <v>0</v>
      </c>
      <c r="AX50" s="209">
        <v>0.01</v>
      </c>
      <c r="AY50" s="209">
        <v>0</v>
      </c>
      <c r="AZ50" s="209">
        <v>0</v>
      </c>
      <c r="BA50" s="209">
        <v>0</v>
      </c>
      <c r="BB50" s="209">
        <v>0</v>
      </c>
      <c r="BC50" s="8">
        <f t="shared" si="19"/>
        <v>0.01</v>
      </c>
      <c r="BD50" s="209">
        <v>0</v>
      </c>
      <c r="BE50" s="209">
        <v>0.01</v>
      </c>
      <c r="BF50" s="209">
        <v>0</v>
      </c>
      <c r="BG50" s="209">
        <v>0</v>
      </c>
      <c r="BH50" s="209">
        <v>0</v>
      </c>
      <c r="BI50" s="209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'[3]12'!B53</f>
        <v>0</v>
      </c>
      <c r="C51" s="16">
        <f>'[3]12'!C53</f>
        <v>220</v>
      </c>
      <c r="D51" s="16">
        <f>'[3]12'!D53</f>
        <v>0</v>
      </c>
      <c r="E51" s="16">
        <f>'[3]12'!E53</f>
        <v>0</v>
      </c>
      <c r="F51" s="16">
        <f>'[3]12'!F53</f>
        <v>0</v>
      </c>
      <c r="G51" s="16">
        <f>'[3]12'!G53</f>
        <v>660</v>
      </c>
      <c r="H51" s="17">
        <f t="shared" si="27"/>
        <v>880</v>
      </c>
      <c r="I51" s="15">
        <f>'[3]12'!J53</f>
        <v>0</v>
      </c>
      <c r="J51" s="16">
        <f>'[3]12'!K53</f>
        <v>0.11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0.11</v>
      </c>
      <c r="P51" s="18">
        <f>frq!C51</f>
        <v>1</v>
      </c>
      <c r="Q51" s="15">
        <f t="shared" si="29"/>
        <v>0</v>
      </c>
      <c r="R51" s="16">
        <f t="shared" si="29"/>
        <v>0.11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0.11</v>
      </c>
      <c r="X51" s="8">
        <f t="shared" si="4"/>
        <v>0</v>
      </c>
      <c r="Y51" s="8">
        <f t="shared" si="5"/>
        <v>0.01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</v>
      </c>
      <c r="AF51" s="8">
        <f t="shared" si="12"/>
        <v>0.01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0</v>
      </c>
      <c r="AM51" s="8">
        <f t="shared" si="31"/>
        <v>9.0000000000000011E-2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9.0000000000000011E-2</v>
      </c>
      <c r="AT51" s="8">
        <v>0</v>
      </c>
      <c r="AU51" s="8">
        <v>0</v>
      </c>
      <c r="AW51" s="209">
        <v>0</v>
      </c>
      <c r="AX51" s="209">
        <v>0.01</v>
      </c>
      <c r="AY51" s="209">
        <v>0</v>
      </c>
      <c r="AZ51" s="209">
        <v>0</v>
      </c>
      <c r="BA51" s="209">
        <v>0</v>
      </c>
      <c r="BB51" s="209">
        <v>0</v>
      </c>
      <c r="BC51" s="8">
        <f t="shared" si="19"/>
        <v>0.01</v>
      </c>
      <c r="BD51" s="209">
        <v>0</v>
      </c>
      <c r="BE51" s="209">
        <v>0.01</v>
      </c>
      <c r="BF51" s="209">
        <v>0</v>
      </c>
      <c r="BG51" s="209">
        <v>0</v>
      </c>
      <c r="BH51" s="209">
        <v>0</v>
      </c>
      <c r="BI51" s="209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'[3]12'!B54</f>
        <v>0</v>
      </c>
      <c r="C52" s="16">
        <f>'[3]12'!C54</f>
        <v>220</v>
      </c>
      <c r="D52" s="16">
        <f>'[3]12'!D54</f>
        <v>0</v>
      </c>
      <c r="E52" s="16">
        <f>'[3]12'!E54</f>
        <v>0</v>
      </c>
      <c r="F52" s="16">
        <f>'[3]12'!F54</f>
        <v>0</v>
      </c>
      <c r="G52" s="16">
        <f>'[3]12'!G54</f>
        <v>660</v>
      </c>
      <c r="H52" s="17">
        <f t="shared" si="27"/>
        <v>880</v>
      </c>
      <c r="I52" s="15">
        <f>'[3]12'!J54</f>
        <v>0</v>
      </c>
      <c r="J52" s="16">
        <f>'[3]12'!K54</f>
        <v>0.11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0.11</v>
      </c>
      <c r="P52" s="18">
        <f>frq!C52</f>
        <v>1</v>
      </c>
      <c r="Q52" s="15">
        <f t="shared" si="29"/>
        <v>0</v>
      </c>
      <c r="R52" s="16">
        <f t="shared" si="29"/>
        <v>0.11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0.11</v>
      </c>
      <c r="X52" s="8">
        <f t="shared" si="4"/>
        <v>0</v>
      </c>
      <c r="Y52" s="8">
        <f t="shared" si="5"/>
        <v>0.01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</v>
      </c>
      <c r="AF52" s="8">
        <f t="shared" si="12"/>
        <v>0.01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0</v>
      </c>
      <c r="AM52" s="8">
        <f t="shared" si="31"/>
        <v>9.0000000000000011E-2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9.0000000000000011E-2</v>
      </c>
      <c r="AT52" s="8">
        <v>0</v>
      </c>
      <c r="AU52" s="8">
        <v>0</v>
      </c>
      <c r="AW52" s="209">
        <v>0</v>
      </c>
      <c r="AX52" s="209">
        <v>0.01</v>
      </c>
      <c r="AY52" s="209">
        <v>0</v>
      </c>
      <c r="AZ52" s="209">
        <v>0</v>
      </c>
      <c r="BA52" s="209">
        <v>0</v>
      </c>
      <c r="BB52" s="209">
        <v>0</v>
      </c>
      <c r="BC52" s="8">
        <f t="shared" si="19"/>
        <v>0.01</v>
      </c>
      <c r="BD52" s="209">
        <v>0</v>
      </c>
      <c r="BE52" s="209">
        <v>0.01</v>
      </c>
      <c r="BF52" s="209">
        <v>0</v>
      </c>
      <c r="BG52" s="209">
        <v>0</v>
      </c>
      <c r="BH52" s="209">
        <v>0</v>
      </c>
      <c r="BI52" s="209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'[3]12'!B55</f>
        <v>0</v>
      </c>
      <c r="C53" s="16">
        <f>'[3]12'!C55</f>
        <v>220</v>
      </c>
      <c r="D53" s="16">
        <f>'[3]12'!D55</f>
        <v>0</v>
      </c>
      <c r="E53" s="16">
        <f>'[3]12'!E55</f>
        <v>0</v>
      </c>
      <c r="F53" s="16">
        <f>'[3]12'!F55</f>
        <v>0</v>
      </c>
      <c r="G53" s="16">
        <f>'[3]12'!G55</f>
        <v>660</v>
      </c>
      <c r="H53" s="17">
        <f t="shared" si="27"/>
        <v>880</v>
      </c>
      <c r="I53" s="15">
        <f>'[3]12'!J55</f>
        <v>0</v>
      </c>
      <c r="J53" s="16">
        <f>'[3]12'!K55</f>
        <v>0.11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0.11</v>
      </c>
      <c r="P53" s="18">
        <f>frq!C53</f>
        <v>1</v>
      </c>
      <c r="Q53" s="15">
        <f t="shared" si="29"/>
        <v>0</v>
      </c>
      <c r="R53" s="16">
        <f t="shared" si="29"/>
        <v>0.11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0.11</v>
      </c>
      <c r="X53" s="8">
        <f t="shared" si="4"/>
        <v>0</v>
      </c>
      <c r="Y53" s="8">
        <f t="shared" si="5"/>
        <v>0.01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</v>
      </c>
      <c r="AF53" s="8">
        <f t="shared" si="12"/>
        <v>0.01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0</v>
      </c>
      <c r="AM53" s="8">
        <f t="shared" si="31"/>
        <v>9.0000000000000011E-2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9.0000000000000011E-2</v>
      </c>
      <c r="AT53" s="8">
        <v>0</v>
      </c>
      <c r="AU53" s="8">
        <v>0</v>
      </c>
      <c r="AW53" s="209">
        <v>0</v>
      </c>
      <c r="AX53" s="209">
        <v>0.01</v>
      </c>
      <c r="AY53" s="209">
        <v>0</v>
      </c>
      <c r="AZ53" s="209">
        <v>0</v>
      </c>
      <c r="BA53" s="209">
        <v>0</v>
      </c>
      <c r="BB53" s="209">
        <v>0</v>
      </c>
      <c r="BC53" s="8">
        <f t="shared" si="19"/>
        <v>0.01</v>
      </c>
      <c r="BD53" s="209">
        <v>0</v>
      </c>
      <c r="BE53" s="209">
        <v>0.01</v>
      </c>
      <c r="BF53" s="209">
        <v>0</v>
      </c>
      <c r="BG53" s="209">
        <v>0</v>
      </c>
      <c r="BH53" s="209">
        <v>0</v>
      </c>
      <c r="BI53" s="209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'[3]12'!B56</f>
        <v>0</v>
      </c>
      <c r="C54" s="16">
        <f>'[3]12'!C56</f>
        <v>220</v>
      </c>
      <c r="D54" s="16">
        <f>'[3]12'!D56</f>
        <v>0</v>
      </c>
      <c r="E54" s="16">
        <f>'[3]12'!E56</f>
        <v>0</v>
      </c>
      <c r="F54" s="16">
        <f>'[3]12'!F56</f>
        <v>0</v>
      </c>
      <c r="G54" s="16">
        <f>'[3]12'!G56</f>
        <v>660</v>
      </c>
      <c r="H54" s="17">
        <f t="shared" si="27"/>
        <v>880</v>
      </c>
      <c r="I54" s="15">
        <f>'[3]12'!J56</f>
        <v>0</v>
      </c>
      <c r="J54" s="16">
        <f>'[3]12'!K56</f>
        <v>0.11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0.11</v>
      </c>
      <c r="P54" s="18">
        <f>frq!C54</f>
        <v>1</v>
      </c>
      <c r="Q54" s="15">
        <f t="shared" si="29"/>
        <v>0</v>
      </c>
      <c r="R54" s="16">
        <f t="shared" si="29"/>
        <v>0.11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0.11</v>
      </c>
      <c r="X54" s="8">
        <f t="shared" si="4"/>
        <v>0</v>
      </c>
      <c r="Y54" s="8">
        <f t="shared" si="5"/>
        <v>0.01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</v>
      </c>
      <c r="AF54" s="8">
        <f t="shared" si="12"/>
        <v>0.01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0</v>
      </c>
      <c r="AM54" s="8">
        <f t="shared" si="31"/>
        <v>9.0000000000000011E-2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9.0000000000000011E-2</v>
      </c>
      <c r="AT54" s="8">
        <v>0</v>
      </c>
      <c r="AU54" s="8">
        <v>0</v>
      </c>
      <c r="AW54" s="209">
        <v>0</v>
      </c>
      <c r="AX54" s="209">
        <v>0.01</v>
      </c>
      <c r="AY54" s="209">
        <v>0</v>
      </c>
      <c r="AZ54" s="209">
        <v>0</v>
      </c>
      <c r="BA54" s="209">
        <v>0</v>
      </c>
      <c r="BB54" s="209">
        <v>0</v>
      </c>
      <c r="BC54" s="8">
        <f t="shared" si="19"/>
        <v>0.01</v>
      </c>
      <c r="BD54" s="209">
        <v>0</v>
      </c>
      <c r="BE54" s="209">
        <v>0.01</v>
      </c>
      <c r="BF54" s="209">
        <v>0</v>
      </c>
      <c r="BG54" s="209">
        <v>0</v>
      </c>
      <c r="BH54" s="209">
        <v>0</v>
      </c>
      <c r="BI54" s="209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'[3]12'!B57</f>
        <v>0</v>
      </c>
      <c r="C55" s="16">
        <f>'[3]12'!C57</f>
        <v>220</v>
      </c>
      <c r="D55" s="16">
        <f>'[3]12'!D57</f>
        <v>0</v>
      </c>
      <c r="E55" s="16">
        <f>'[3]12'!E57</f>
        <v>0</v>
      </c>
      <c r="F55" s="16">
        <f>'[3]12'!F57</f>
        <v>0</v>
      </c>
      <c r="G55" s="16">
        <f>'[3]12'!G57</f>
        <v>660</v>
      </c>
      <c r="H55" s="17">
        <f t="shared" si="27"/>
        <v>880</v>
      </c>
      <c r="I55" s="15">
        <f>'[3]12'!J57</f>
        <v>0</v>
      </c>
      <c r="J55" s="16">
        <f>'[3]12'!K57</f>
        <v>0.11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0.11</v>
      </c>
      <c r="P55" s="18">
        <f>frq!C55</f>
        <v>1</v>
      </c>
      <c r="Q55" s="15">
        <f t="shared" si="29"/>
        <v>0</v>
      </c>
      <c r="R55" s="16">
        <f t="shared" si="29"/>
        <v>0.11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0.11</v>
      </c>
      <c r="X55" s="8">
        <f t="shared" si="4"/>
        <v>0</v>
      </c>
      <c r="Y55" s="8">
        <f t="shared" si="5"/>
        <v>0.01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</v>
      </c>
      <c r="AF55" s="8">
        <f t="shared" si="12"/>
        <v>0.01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0</v>
      </c>
      <c r="AM55" s="8">
        <f t="shared" si="31"/>
        <v>9.0000000000000011E-2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9.0000000000000011E-2</v>
      </c>
      <c r="AT55" s="8">
        <v>0</v>
      </c>
      <c r="AU55" s="8">
        <v>0</v>
      </c>
      <c r="AW55" s="209">
        <v>0</v>
      </c>
      <c r="AX55" s="209">
        <v>0.01</v>
      </c>
      <c r="AY55" s="209">
        <v>0</v>
      </c>
      <c r="AZ55" s="209">
        <v>0</v>
      </c>
      <c r="BA55" s="209">
        <v>0</v>
      </c>
      <c r="BB55" s="209">
        <v>0</v>
      </c>
      <c r="BC55" s="8">
        <f t="shared" si="19"/>
        <v>0.01</v>
      </c>
      <c r="BD55" s="209">
        <v>0</v>
      </c>
      <c r="BE55" s="209">
        <v>0.01</v>
      </c>
      <c r="BF55" s="209">
        <v>0</v>
      </c>
      <c r="BG55" s="209">
        <v>0</v>
      </c>
      <c r="BH55" s="209">
        <v>0</v>
      </c>
      <c r="BI55" s="209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'[3]12'!B58</f>
        <v>0</v>
      </c>
      <c r="C56" s="16">
        <f>'[3]12'!C58</f>
        <v>220</v>
      </c>
      <c r="D56" s="16">
        <f>'[3]12'!D58</f>
        <v>0</v>
      </c>
      <c r="E56" s="16">
        <f>'[3]12'!E58</f>
        <v>0</v>
      </c>
      <c r="F56" s="16">
        <f>'[3]12'!F58</f>
        <v>0</v>
      </c>
      <c r="G56" s="16">
        <f>'[3]12'!G58</f>
        <v>660</v>
      </c>
      <c r="H56" s="17">
        <f t="shared" si="27"/>
        <v>880</v>
      </c>
      <c r="I56" s="15">
        <f>'[3]12'!J58</f>
        <v>0</v>
      </c>
      <c r="J56" s="16">
        <f>'[3]12'!K58</f>
        <v>0.11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0.11</v>
      </c>
      <c r="P56" s="18">
        <f>frq!C56</f>
        <v>1</v>
      </c>
      <c r="Q56" s="15">
        <f t="shared" si="29"/>
        <v>0</v>
      </c>
      <c r="R56" s="16">
        <f t="shared" si="29"/>
        <v>0.11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0.11</v>
      </c>
      <c r="X56" s="8">
        <f t="shared" si="4"/>
        <v>0</v>
      </c>
      <c r="Y56" s="8">
        <f t="shared" si="5"/>
        <v>0.01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</v>
      </c>
      <c r="AF56" s="8">
        <f t="shared" si="12"/>
        <v>0.01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0</v>
      </c>
      <c r="AM56" s="8">
        <f t="shared" si="31"/>
        <v>9.0000000000000011E-2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9.0000000000000011E-2</v>
      </c>
      <c r="AT56" s="8">
        <v>0</v>
      </c>
      <c r="AU56" s="8">
        <v>0</v>
      </c>
      <c r="AW56" s="209">
        <v>0</v>
      </c>
      <c r="AX56" s="209">
        <v>0.01</v>
      </c>
      <c r="AY56" s="209">
        <v>0</v>
      </c>
      <c r="AZ56" s="209">
        <v>0</v>
      </c>
      <c r="BA56" s="209">
        <v>0</v>
      </c>
      <c r="BB56" s="209">
        <v>0</v>
      </c>
      <c r="BC56" s="8">
        <f t="shared" si="19"/>
        <v>0.01</v>
      </c>
      <c r="BD56" s="209">
        <v>0</v>
      </c>
      <c r="BE56" s="209">
        <v>0.01</v>
      </c>
      <c r="BF56" s="209">
        <v>0</v>
      </c>
      <c r="BG56" s="209">
        <v>0</v>
      </c>
      <c r="BH56" s="209">
        <v>0</v>
      </c>
      <c r="BI56" s="209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'[3]12'!B59</f>
        <v>0</v>
      </c>
      <c r="C57" s="16">
        <f>'[3]12'!C59</f>
        <v>220</v>
      </c>
      <c r="D57" s="16">
        <f>'[3]12'!D59</f>
        <v>0</v>
      </c>
      <c r="E57" s="16">
        <f>'[3]12'!E59</f>
        <v>0</v>
      </c>
      <c r="F57" s="16">
        <f>'[3]12'!F59</f>
        <v>0</v>
      </c>
      <c r="G57" s="16">
        <f>'[3]12'!G59</f>
        <v>660</v>
      </c>
      <c r="H57" s="17">
        <f t="shared" si="27"/>
        <v>880</v>
      </c>
      <c r="I57" s="15">
        <f>'[3]12'!J59</f>
        <v>0</v>
      </c>
      <c r="J57" s="16">
        <f>'[3]12'!K59</f>
        <v>0.11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0.11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0.11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0.11</v>
      </c>
      <c r="X57" s="8">
        <f t="shared" si="4"/>
        <v>0</v>
      </c>
      <c r="Y57" s="8">
        <f t="shared" si="5"/>
        <v>0.01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</v>
      </c>
      <c r="AF57" s="8">
        <f t="shared" si="12"/>
        <v>0.01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0</v>
      </c>
      <c r="AM57" s="8">
        <f t="shared" si="31"/>
        <v>9.0000000000000011E-2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9.0000000000000011E-2</v>
      </c>
      <c r="AT57" s="8">
        <v>0</v>
      </c>
      <c r="AU57" s="8">
        <v>0</v>
      </c>
      <c r="AW57" s="209">
        <v>0</v>
      </c>
      <c r="AX57" s="209">
        <v>0.01</v>
      </c>
      <c r="AY57" s="209">
        <v>0</v>
      </c>
      <c r="AZ57" s="209">
        <v>0</v>
      </c>
      <c r="BA57" s="209">
        <v>0</v>
      </c>
      <c r="BB57" s="209">
        <v>0</v>
      </c>
      <c r="BC57" s="8">
        <f t="shared" si="19"/>
        <v>0.01</v>
      </c>
      <c r="BD57" s="209">
        <v>0</v>
      </c>
      <c r="BE57" s="209">
        <v>0.01</v>
      </c>
      <c r="BF57" s="209">
        <v>0</v>
      </c>
      <c r="BG57" s="209">
        <v>0</v>
      </c>
      <c r="BH57" s="209">
        <v>0</v>
      </c>
      <c r="BI57" s="209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'[3]12'!B60</f>
        <v>0</v>
      </c>
      <c r="C58" s="16">
        <f>'[3]12'!C60</f>
        <v>220</v>
      </c>
      <c r="D58" s="16">
        <f>'[3]12'!D60</f>
        <v>0</v>
      </c>
      <c r="E58" s="16">
        <f>'[3]12'!E60</f>
        <v>0</v>
      </c>
      <c r="F58" s="16">
        <f>'[3]12'!F60</f>
        <v>0</v>
      </c>
      <c r="G58" s="16">
        <f>'[3]12'!G60</f>
        <v>660</v>
      </c>
      <c r="H58" s="17">
        <f t="shared" si="27"/>
        <v>880</v>
      </c>
      <c r="I58" s="15">
        <f>'[3]12'!J60</f>
        <v>0</v>
      </c>
      <c r="J58" s="16">
        <f>'[3]12'!K60</f>
        <v>0.11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0.11</v>
      </c>
      <c r="P58" s="18">
        <f>frq!C58</f>
        <v>1</v>
      </c>
      <c r="Q58" s="15">
        <f t="shared" si="33"/>
        <v>0</v>
      </c>
      <c r="R58" s="16">
        <f t="shared" si="33"/>
        <v>0.11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0.11</v>
      </c>
      <c r="X58" s="8">
        <f t="shared" si="4"/>
        <v>0</v>
      </c>
      <c r="Y58" s="8">
        <f t="shared" si="5"/>
        <v>0.01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</v>
      </c>
      <c r="AF58" s="8">
        <f t="shared" si="12"/>
        <v>0.01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0</v>
      </c>
      <c r="AM58" s="8">
        <f t="shared" si="31"/>
        <v>9.0000000000000011E-2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9.0000000000000011E-2</v>
      </c>
      <c r="AT58" s="8">
        <v>0</v>
      </c>
      <c r="AU58" s="8">
        <v>0</v>
      </c>
      <c r="AW58" s="209">
        <v>0</v>
      </c>
      <c r="AX58" s="209">
        <v>0.01</v>
      </c>
      <c r="AY58" s="209">
        <v>0</v>
      </c>
      <c r="AZ58" s="209">
        <v>0</v>
      </c>
      <c r="BA58" s="209">
        <v>0</v>
      </c>
      <c r="BB58" s="209">
        <v>0</v>
      </c>
      <c r="BC58" s="8">
        <f t="shared" si="19"/>
        <v>0.01</v>
      </c>
      <c r="BD58" s="209">
        <v>0</v>
      </c>
      <c r="BE58" s="209">
        <v>0.01</v>
      </c>
      <c r="BF58" s="209">
        <v>0</v>
      </c>
      <c r="BG58" s="209">
        <v>0</v>
      </c>
      <c r="BH58" s="209">
        <v>0</v>
      </c>
      <c r="BI58" s="209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'[3]12'!B61</f>
        <v>0</v>
      </c>
      <c r="C59" s="16">
        <f>'[3]12'!C61</f>
        <v>220</v>
      </c>
      <c r="D59" s="16">
        <f>'[3]12'!D61</f>
        <v>0</v>
      </c>
      <c r="E59" s="16">
        <f>'[3]12'!E61</f>
        <v>0</v>
      </c>
      <c r="F59" s="16">
        <f>'[3]12'!F61</f>
        <v>0</v>
      </c>
      <c r="G59" s="16">
        <f>'[3]12'!G61</f>
        <v>660</v>
      </c>
      <c r="H59" s="17">
        <f t="shared" si="27"/>
        <v>880</v>
      </c>
      <c r="I59" s="15">
        <f>'[3]12'!J61</f>
        <v>0</v>
      </c>
      <c r="J59" s="16">
        <f>'[3]12'!K61</f>
        <v>0.11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0.11</v>
      </c>
      <c r="P59" s="18">
        <f>frq!C59</f>
        <v>1</v>
      </c>
      <c r="Q59" s="15">
        <f t="shared" si="33"/>
        <v>0</v>
      </c>
      <c r="R59" s="16">
        <f t="shared" si="33"/>
        <v>0.11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0.11</v>
      </c>
      <c r="X59" s="8">
        <f t="shared" si="4"/>
        <v>0</v>
      </c>
      <c r="Y59" s="8">
        <f t="shared" si="5"/>
        <v>0.01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</v>
      </c>
      <c r="AF59" s="8">
        <f t="shared" si="12"/>
        <v>0.01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0</v>
      </c>
      <c r="AM59" s="8">
        <f t="shared" si="31"/>
        <v>9.0000000000000011E-2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9.0000000000000011E-2</v>
      </c>
      <c r="AT59" s="8">
        <v>0</v>
      </c>
      <c r="AU59" s="8">
        <v>0</v>
      </c>
      <c r="AW59" s="209">
        <v>0</v>
      </c>
      <c r="AX59" s="209">
        <v>0.01</v>
      </c>
      <c r="AY59" s="209">
        <v>0</v>
      </c>
      <c r="AZ59" s="209">
        <v>0</v>
      </c>
      <c r="BA59" s="209">
        <v>0</v>
      </c>
      <c r="BB59" s="209">
        <v>0</v>
      </c>
      <c r="BC59" s="8">
        <f t="shared" si="19"/>
        <v>0.01</v>
      </c>
      <c r="BD59" s="209">
        <v>0</v>
      </c>
      <c r="BE59" s="209">
        <v>0.01</v>
      </c>
      <c r="BF59" s="209">
        <v>0</v>
      </c>
      <c r="BG59" s="209">
        <v>0</v>
      </c>
      <c r="BH59" s="209">
        <v>0</v>
      </c>
      <c r="BI59" s="209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'[3]12'!B62</f>
        <v>0</v>
      </c>
      <c r="C60" s="16">
        <f>'[3]12'!C62</f>
        <v>220</v>
      </c>
      <c r="D60" s="16">
        <f>'[3]12'!D62</f>
        <v>0</v>
      </c>
      <c r="E60" s="16">
        <f>'[3]12'!E62</f>
        <v>0</v>
      </c>
      <c r="F60" s="16">
        <f>'[3]12'!F62</f>
        <v>0</v>
      </c>
      <c r="G60" s="16">
        <f>'[3]12'!G62</f>
        <v>660</v>
      </c>
      <c r="H60" s="17">
        <f t="shared" si="27"/>
        <v>880</v>
      </c>
      <c r="I60" s="15">
        <f>'[3]12'!J62</f>
        <v>0</v>
      </c>
      <c r="J60" s="16">
        <f>'[3]12'!K62</f>
        <v>0.11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0.11</v>
      </c>
      <c r="P60" s="18">
        <f>frq!C60</f>
        <v>1</v>
      </c>
      <c r="Q60" s="15">
        <f t="shared" si="33"/>
        <v>0</v>
      </c>
      <c r="R60" s="16">
        <f t="shared" si="33"/>
        <v>0.11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0.11</v>
      </c>
      <c r="X60" s="8">
        <f t="shared" si="4"/>
        <v>0</v>
      </c>
      <c r="Y60" s="8">
        <f t="shared" si="5"/>
        <v>0.01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</v>
      </c>
      <c r="AF60" s="8">
        <f t="shared" si="12"/>
        <v>0.01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0</v>
      </c>
      <c r="AM60" s="8">
        <f t="shared" si="31"/>
        <v>9.0000000000000011E-2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9.0000000000000011E-2</v>
      </c>
      <c r="AT60" s="8">
        <v>0</v>
      </c>
      <c r="AU60" s="8">
        <v>0</v>
      </c>
      <c r="AW60" s="209">
        <v>0</v>
      </c>
      <c r="AX60" s="209">
        <v>0.01</v>
      </c>
      <c r="AY60" s="209">
        <v>0</v>
      </c>
      <c r="AZ60" s="209">
        <v>0</v>
      </c>
      <c r="BA60" s="209">
        <v>0</v>
      </c>
      <c r="BB60" s="209">
        <v>0</v>
      </c>
      <c r="BC60" s="8">
        <f t="shared" si="19"/>
        <v>0.01</v>
      </c>
      <c r="BD60" s="209">
        <v>0</v>
      </c>
      <c r="BE60" s="209">
        <v>0.01</v>
      </c>
      <c r="BF60" s="209">
        <v>0</v>
      </c>
      <c r="BG60" s="209">
        <v>0</v>
      </c>
      <c r="BH60" s="209">
        <v>0</v>
      </c>
      <c r="BI60" s="209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'[3]12'!B63</f>
        <v>0</v>
      </c>
      <c r="C61" s="16">
        <f>'[3]12'!C63</f>
        <v>220</v>
      </c>
      <c r="D61" s="16">
        <f>'[3]12'!D63</f>
        <v>0</v>
      </c>
      <c r="E61" s="16">
        <f>'[3]12'!E63</f>
        <v>0</v>
      </c>
      <c r="F61" s="16">
        <f>'[3]12'!F63</f>
        <v>0</v>
      </c>
      <c r="G61" s="16">
        <f>'[3]12'!G63</f>
        <v>660</v>
      </c>
      <c r="H61" s="17">
        <f t="shared" si="27"/>
        <v>880</v>
      </c>
      <c r="I61" s="15">
        <f>'[3]12'!J63</f>
        <v>0</v>
      </c>
      <c r="J61" s="16">
        <f>'[3]12'!K63</f>
        <v>0.11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0.11</v>
      </c>
      <c r="P61" s="18">
        <f>frq!C61</f>
        <v>1</v>
      </c>
      <c r="Q61" s="15">
        <f t="shared" si="33"/>
        <v>0</v>
      </c>
      <c r="R61" s="16">
        <f t="shared" si="33"/>
        <v>0.11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0.11</v>
      </c>
      <c r="X61" s="8">
        <f t="shared" si="4"/>
        <v>0</v>
      </c>
      <c r="Y61" s="8">
        <f t="shared" si="5"/>
        <v>0.01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</v>
      </c>
      <c r="AF61" s="8">
        <f t="shared" si="12"/>
        <v>0.01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0</v>
      </c>
      <c r="AM61" s="8">
        <f t="shared" si="31"/>
        <v>9.0000000000000011E-2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9.0000000000000011E-2</v>
      </c>
      <c r="AT61" s="8">
        <v>0</v>
      </c>
      <c r="AU61" s="8">
        <v>0</v>
      </c>
      <c r="AW61" s="209">
        <v>0</v>
      </c>
      <c r="AX61" s="209">
        <v>0.01</v>
      </c>
      <c r="AY61" s="209">
        <v>0</v>
      </c>
      <c r="AZ61" s="209">
        <v>0</v>
      </c>
      <c r="BA61" s="209">
        <v>0</v>
      </c>
      <c r="BB61" s="209">
        <v>0</v>
      </c>
      <c r="BC61" s="8">
        <f t="shared" si="19"/>
        <v>0.01</v>
      </c>
      <c r="BD61" s="209">
        <v>0</v>
      </c>
      <c r="BE61" s="209">
        <v>0.01</v>
      </c>
      <c r="BF61" s="209">
        <v>0</v>
      </c>
      <c r="BG61" s="209">
        <v>0</v>
      </c>
      <c r="BH61" s="209">
        <v>0</v>
      </c>
      <c r="BI61" s="209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'[3]12'!B64</f>
        <v>0</v>
      </c>
      <c r="C62" s="16">
        <f>'[3]12'!C64</f>
        <v>220</v>
      </c>
      <c r="D62" s="16">
        <f>'[3]12'!D64</f>
        <v>0</v>
      </c>
      <c r="E62" s="16">
        <f>'[3]12'!E64</f>
        <v>0</v>
      </c>
      <c r="F62" s="16">
        <f>'[3]12'!F64</f>
        <v>0</v>
      </c>
      <c r="G62" s="16">
        <f>'[3]12'!G64</f>
        <v>660</v>
      </c>
      <c r="H62" s="17">
        <f t="shared" si="27"/>
        <v>880</v>
      </c>
      <c r="I62" s="15">
        <f>'[3]12'!J64</f>
        <v>0</v>
      </c>
      <c r="J62" s="16">
        <f>'[3]12'!K64</f>
        <v>0.11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0.11</v>
      </c>
      <c r="P62" s="18">
        <f>frq!C62</f>
        <v>1</v>
      </c>
      <c r="Q62" s="15">
        <f t="shared" si="33"/>
        <v>0</v>
      </c>
      <c r="R62" s="16">
        <f t="shared" si="33"/>
        <v>0.11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0.11</v>
      </c>
      <c r="X62" s="8">
        <f t="shared" si="4"/>
        <v>0</v>
      </c>
      <c r="Y62" s="8">
        <f t="shared" si="5"/>
        <v>0.01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</v>
      </c>
      <c r="AF62" s="8">
        <f t="shared" si="12"/>
        <v>0.01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0</v>
      </c>
      <c r="AM62" s="8">
        <f t="shared" si="35"/>
        <v>9.0000000000000011E-2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9.0000000000000011E-2</v>
      </c>
      <c r="AT62" s="8">
        <v>0</v>
      </c>
      <c r="AU62" s="8">
        <v>0</v>
      </c>
      <c r="AW62" s="209">
        <v>0</v>
      </c>
      <c r="AX62" s="209">
        <v>0.01</v>
      </c>
      <c r="AY62" s="209">
        <v>0</v>
      </c>
      <c r="AZ62" s="209">
        <v>0</v>
      </c>
      <c r="BA62" s="209">
        <v>0</v>
      </c>
      <c r="BB62" s="209">
        <v>0</v>
      </c>
      <c r="BC62" s="8">
        <f t="shared" si="19"/>
        <v>0.01</v>
      </c>
      <c r="BD62" s="209">
        <v>0</v>
      </c>
      <c r="BE62" s="209">
        <v>0.01</v>
      </c>
      <c r="BF62" s="209">
        <v>0</v>
      </c>
      <c r="BG62" s="209">
        <v>0</v>
      </c>
      <c r="BH62" s="209">
        <v>0</v>
      </c>
      <c r="BI62" s="209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'[3]12'!B65</f>
        <v>0</v>
      </c>
      <c r="C63" s="16">
        <f>'[3]12'!C65</f>
        <v>220</v>
      </c>
      <c r="D63" s="16">
        <f>'[3]12'!D65</f>
        <v>0</v>
      </c>
      <c r="E63" s="16">
        <f>'[3]12'!E65</f>
        <v>0</v>
      </c>
      <c r="F63" s="16">
        <f>'[3]12'!F65</f>
        <v>0</v>
      </c>
      <c r="G63" s="16">
        <f>'[3]12'!G65</f>
        <v>660</v>
      </c>
      <c r="H63" s="17">
        <f t="shared" si="27"/>
        <v>880</v>
      </c>
      <c r="I63" s="15">
        <f>'[3]12'!J65</f>
        <v>0</v>
      </c>
      <c r="J63" s="16">
        <f>'[3]12'!K65</f>
        <v>0.11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0.11</v>
      </c>
      <c r="P63" s="18">
        <f>frq!C63</f>
        <v>1</v>
      </c>
      <c r="Q63" s="15">
        <f t="shared" si="33"/>
        <v>0</v>
      </c>
      <c r="R63" s="16">
        <f t="shared" si="33"/>
        <v>0.11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0.11</v>
      </c>
      <c r="X63" s="8">
        <f t="shared" si="4"/>
        <v>0</v>
      </c>
      <c r="Y63" s="8">
        <f t="shared" si="5"/>
        <v>0.01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</v>
      </c>
      <c r="AF63" s="8">
        <f t="shared" si="12"/>
        <v>0.01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0</v>
      </c>
      <c r="AM63" s="8">
        <f t="shared" si="35"/>
        <v>9.0000000000000011E-2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9.0000000000000011E-2</v>
      </c>
      <c r="AT63" s="8">
        <v>0</v>
      </c>
      <c r="AU63" s="8">
        <v>0</v>
      </c>
      <c r="AW63" s="209">
        <v>0</v>
      </c>
      <c r="AX63" s="209">
        <v>0.01</v>
      </c>
      <c r="AY63" s="209">
        <v>0</v>
      </c>
      <c r="AZ63" s="209">
        <v>0</v>
      </c>
      <c r="BA63" s="209">
        <v>0</v>
      </c>
      <c r="BB63" s="209">
        <v>0</v>
      </c>
      <c r="BC63" s="8">
        <f t="shared" si="19"/>
        <v>0.01</v>
      </c>
      <c r="BD63" s="209">
        <v>0</v>
      </c>
      <c r="BE63" s="209">
        <v>0.01</v>
      </c>
      <c r="BF63" s="209">
        <v>0</v>
      </c>
      <c r="BG63" s="209">
        <v>0</v>
      </c>
      <c r="BH63" s="209">
        <v>0</v>
      </c>
      <c r="BI63" s="209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'[3]12'!B66</f>
        <v>0</v>
      </c>
      <c r="C64" s="16">
        <f>'[3]12'!C66</f>
        <v>220</v>
      </c>
      <c r="D64" s="16">
        <f>'[3]12'!D66</f>
        <v>0</v>
      </c>
      <c r="E64" s="16">
        <f>'[3]12'!E66</f>
        <v>0</v>
      </c>
      <c r="F64" s="16">
        <f>'[3]12'!F66</f>
        <v>0</v>
      </c>
      <c r="G64" s="16">
        <f>'[3]12'!G66</f>
        <v>660</v>
      </c>
      <c r="H64" s="17">
        <f t="shared" si="27"/>
        <v>880</v>
      </c>
      <c r="I64" s="15">
        <f>'[3]12'!J66</f>
        <v>0</v>
      </c>
      <c r="J64" s="16">
        <f>'[3]12'!K66</f>
        <v>0.11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0.11</v>
      </c>
      <c r="P64" s="18">
        <f>frq!C64</f>
        <v>1</v>
      </c>
      <c r="Q64" s="15">
        <f t="shared" si="33"/>
        <v>0</v>
      </c>
      <c r="R64" s="16">
        <f t="shared" si="33"/>
        <v>0.11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0.11</v>
      </c>
      <c r="X64" s="8">
        <f t="shared" si="4"/>
        <v>0</v>
      </c>
      <c r="Y64" s="8">
        <f t="shared" si="5"/>
        <v>0.01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</v>
      </c>
      <c r="AF64" s="8">
        <f t="shared" si="12"/>
        <v>0.01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0</v>
      </c>
      <c r="AM64" s="8">
        <f t="shared" si="35"/>
        <v>9.0000000000000011E-2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9.0000000000000011E-2</v>
      </c>
      <c r="AT64" s="8">
        <v>0</v>
      </c>
      <c r="AU64" s="8">
        <v>0</v>
      </c>
      <c r="AW64" s="209">
        <v>0</v>
      </c>
      <c r="AX64" s="209">
        <v>0.01</v>
      </c>
      <c r="AY64" s="209">
        <v>0</v>
      </c>
      <c r="AZ64" s="209">
        <v>0</v>
      </c>
      <c r="BA64" s="209">
        <v>0</v>
      </c>
      <c r="BB64" s="209">
        <v>0</v>
      </c>
      <c r="BC64" s="8">
        <f t="shared" si="19"/>
        <v>0.01</v>
      </c>
      <c r="BD64" s="209">
        <v>0</v>
      </c>
      <c r="BE64" s="209">
        <v>0.01</v>
      </c>
      <c r="BF64" s="209">
        <v>0</v>
      </c>
      <c r="BG64" s="209">
        <v>0</v>
      </c>
      <c r="BH64" s="209">
        <v>0</v>
      </c>
      <c r="BI64" s="209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'[3]12'!B67</f>
        <v>0</v>
      </c>
      <c r="C65" s="16">
        <f>'[3]12'!C67</f>
        <v>220</v>
      </c>
      <c r="D65" s="16">
        <f>'[3]12'!D67</f>
        <v>0</v>
      </c>
      <c r="E65" s="16">
        <f>'[3]12'!E67</f>
        <v>0</v>
      </c>
      <c r="F65" s="16">
        <f>'[3]12'!F67</f>
        <v>0</v>
      </c>
      <c r="G65" s="16">
        <f>'[3]12'!G67</f>
        <v>660</v>
      </c>
      <c r="H65" s="17">
        <f t="shared" si="27"/>
        <v>880</v>
      </c>
      <c r="I65" s="15">
        <f>'[3]12'!J67</f>
        <v>0</v>
      </c>
      <c r="J65" s="16">
        <f>'[3]12'!K67</f>
        <v>0.11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0.11</v>
      </c>
      <c r="P65" s="18">
        <f>frq!C65</f>
        <v>1</v>
      </c>
      <c r="Q65" s="15">
        <f t="shared" si="33"/>
        <v>0</v>
      </c>
      <c r="R65" s="16">
        <f t="shared" si="33"/>
        <v>0.11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0.11</v>
      </c>
      <c r="X65" s="8">
        <f t="shared" si="4"/>
        <v>0</v>
      </c>
      <c r="Y65" s="8">
        <f t="shared" si="5"/>
        <v>0.01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</v>
      </c>
      <c r="AF65" s="8">
        <f t="shared" si="12"/>
        <v>0.01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0</v>
      </c>
      <c r="AM65" s="8">
        <f t="shared" si="35"/>
        <v>9.0000000000000011E-2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9.0000000000000011E-2</v>
      </c>
      <c r="AT65" s="8">
        <v>0</v>
      </c>
      <c r="AU65" s="8">
        <v>0</v>
      </c>
      <c r="AW65" s="209">
        <v>0</v>
      </c>
      <c r="AX65" s="209">
        <v>0.01</v>
      </c>
      <c r="AY65" s="209">
        <v>0</v>
      </c>
      <c r="AZ65" s="209">
        <v>0</v>
      </c>
      <c r="BA65" s="209">
        <v>0</v>
      </c>
      <c r="BB65" s="209">
        <v>0</v>
      </c>
      <c r="BC65" s="8">
        <f t="shared" si="19"/>
        <v>0.01</v>
      </c>
      <c r="BD65" s="209">
        <v>0</v>
      </c>
      <c r="BE65" s="209">
        <v>0.01</v>
      </c>
      <c r="BF65" s="209">
        <v>0</v>
      </c>
      <c r="BG65" s="209">
        <v>0</v>
      </c>
      <c r="BH65" s="209">
        <v>0</v>
      </c>
      <c r="BI65" s="209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'[3]12'!B68</f>
        <v>0</v>
      </c>
      <c r="C66" s="16">
        <f>'[3]12'!C68</f>
        <v>220</v>
      </c>
      <c r="D66" s="16">
        <f>'[3]12'!D68</f>
        <v>0</v>
      </c>
      <c r="E66" s="16">
        <f>'[3]12'!E68</f>
        <v>0</v>
      </c>
      <c r="F66" s="16">
        <f>'[3]12'!F68</f>
        <v>0</v>
      </c>
      <c r="G66" s="16">
        <f>'[3]12'!G68</f>
        <v>660</v>
      </c>
      <c r="H66" s="17">
        <f t="shared" si="27"/>
        <v>880</v>
      </c>
      <c r="I66" s="15">
        <f>'[3]12'!J68</f>
        <v>0</v>
      </c>
      <c r="J66" s="16">
        <f>'[3]12'!K68</f>
        <v>0.11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0.11</v>
      </c>
      <c r="P66" s="18">
        <f>frq!C66</f>
        <v>1</v>
      </c>
      <c r="Q66" s="15">
        <f t="shared" si="33"/>
        <v>0</v>
      </c>
      <c r="R66" s="16">
        <f t="shared" si="33"/>
        <v>0.11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0.11</v>
      </c>
      <c r="X66" s="8">
        <f t="shared" si="4"/>
        <v>0</v>
      </c>
      <c r="Y66" s="8">
        <f t="shared" si="5"/>
        <v>0.01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</v>
      </c>
      <c r="AF66" s="8">
        <f t="shared" si="12"/>
        <v>0.01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0</v>
      </c>
      <c r="AM66" s="8">
        <f t="shared" si="35"/>
        <v>9.0000000000000011E-2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9.0000000000000011E-2</v>
      </c>
      <c r="AT66" s="8">
        <v>0</v>
      </c>
      <c r="AU66" s="8">
        <v>0</v>
      </c>
      <c r="AW66" s="209">
        <v>0</v>
      </c>
      <c r="AX66" s="209">
        <v>0.01</v>
      </c>
      <c r="AY66" s="209">
        <v>0</v>
      </c>
      <c r="AZ66" s="209">
        <v>0</v>
      </c>
      <c r="BA66" s="209">
        <v>0</v>
      </c>
      <c r="BB66" s="209">
        <v>0</v>
      </c>
      <c r="BC66" s="8">
        <f t="shared" si="19"/>
        <v>0.01</v>
      </c>
      <c r="BD66" s="209">
        <v>0</v>
      </c>
      <c r="BE66" s="209">
        <v>0.01</v>
      </c>
      <c r="BF66" s="209">
        <v>0</v>
      </c>
      <c r="BG66" s="209">
        <v>0</v>
      </c>
      <c r="BH66" s="209">
        <v>0</v>
      </c>
      <c r="BI66" s="209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'[3]12'!B69</f>
        <v>0</v>
      </c>
      <c r="C67" s="16">
        <f>'[3]12'!C69</f>
        <v>220</v>
      </c>
      <c r="D67" s="16">
        <f>'[3]12'!D69</f>
        <v>0</v>
      </c>
      <c r="E67" s="16">
        <f>'[3]12'!E69</f>
        <v>0</v>
      </c>
      <c r="F67" s="16">
        <f>'[3]12'!F69</f>
        <v>0</v>
      </c>
      <c r="G67" s="16">
        <f>'[3]12'!G69</f>
        <v>660</v>
      </c>
      <c r="H67" s="17">
        <f t="shared" si="27"/>
        <v>880</v>
      </c>
      <c r="I67" s="15">
        <f>'[3]12'!J69</f>
        <v>0</v>
      </c>
      <c r="J67" s="16">
        <f>'[3]12'!K69</f>
        <v>0.11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0.11</v>
      </c>
      <c r="P67" s="18">
        <f>frq!C67</f>
        <v>1</v>
      </c>
      <c r="Q67" s="15">
        <f t="shared" si="33"/>
        <v>0</v>
      </c>
      <c r="R67" s="16">
        <f t="shared" si="33"/>
        <v>0.11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0.11</v>
      </c>
      <c r="X67" s="8">
        <f t="shared" si="4"/>
        <v>0</v>
      </c>
      <c r="Y67" s="8">
        <f t="shared" si="5"/>
        <v>0.01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</v>
      </c>
      <c r="AF67" s="8">
        <f t="shared" si="12"/>
        <v>0.01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0</v>
      </c>
      <c r="AM67" s="8">
        <f t="shared" si="35"/>
        <v>9.0000000000000011E-2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9.0000000000000011E-2</v>
      </c>
      <c r="AT67" s="8">
        <v>0</v>
      </c>
      <c r="AU67" s="8">
        <v>0</v>
      </c>
      <c r="AW67" s="209">
        <v>0</v>
      </c>
      <c r="AX67" s="209">
        <v>0.01</v>
      </c>
      <c r="AY67" s="209">
        <v>0</v>
      </c>
      <c r="AZ67" s="209">
        <v>0</v>
      </c>
      <c r="BA67" s="209">
        <v>0</v>
      </c>
      <c r="BB67" s="209">
        <v>0</v>
      </c>
      <c r="BC67" s="8">
        <f t="shared" si="19"/>
        <v>0.01</v>
      </c>
      <c r="BD67" s="209">
        <v>0</v>
      </c>
      <c r="BE67" s="209">
        <v>0.01</v>
      </c>
      <c r="BF67" s="209">
        <v>0</v>
      </c>
      <c r="BG67" s="209">
        <v>0</v>
      </c>
      <c r="BH67" s="209">
        <v>0</v>
      </c>
      <c r="BI67" s="209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'[3]12'!B70</f>
        <v>0</v>
      </c>
      <c r="C68" s="16">
        <f>'[3]12'!C70</f>
        <v>220</v>
      </c>
      <c r="D68" s="16">
        <f>'[3]12'!D70</f>
        <v>0</v>
      </c>
      <c r="E68" s="16">
        <f>'[3]12'!E70</f>
        <v>0</v>
      </c>
      <c r="F68" s="16">
        <f>'[3]12'!F70</f>
        <v>0</v>
      </c>
      <c r="G68" s="16">
        <f>'[3]12'!G70</f>
        <v>660</v>
      </c>
      <c r="H68" s="17">
        <f t="shared" si="27"/>
        <v>880</v>
      </c>
      <c r="I68" s="15">
        <f>'[3]12'!J70</f>
        <v>0</v>
      </c>
      <c r="J68" s="16">
        <f>'[3]12'!K70</f>
        <v>0.11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0.11</v>
      </c>
      <c r="P68" s="18">
        <f>frq!C68</f>
        <v>1</v>
      </c>
      <c r="Q68" s="15">
        <f t="shared" si="33"/>
        <v>0</v>
      </c>
      <c r="R68" s="16">
        <f t="shared" si="33"/>
        <v>0.11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0.11</v>
      </c>
      <c r="X68" s="8">
        <f t="shared" ref="X68:X98" si="36">AW68</f>
        <v>0</v>
      </c>
      <c r="Y68" s="8">
        <f t="shared" ref="Y68:Y98" si="37">AX68</f>
        <v>0.01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</v>
      </c>
      <c r="AF68" s="8">
        <f t="shared" ref="AF68:AF98" si="44">BE68</f>
        <v>0.01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0</v>
      </c>
      <c r="AM68" s="8">
        <f t="shared" si="35"/>
        <v>9.0000000000000011E-2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9.0000000000000011E-2</v>
      </c>
      <c r="AT68" s="8">
        <v>0</v>
      </c>
      <c r="AU68" s="8">
        <v>0</v>
      </c>
      <c r="AW68" s="209">
        <v>0</v>
      </c>
      <c r="AX68" s="209">
        <v>0.01</v>
      </c>
      <c r="AY68" s="209">
        <v>0</v>
      </c>
      <c r="AZ68" s="209">
        <v>0</v>
      </c>
      <c r="BA68" s="209">
        <v>0</v>
      </c>
      <c r="BB68" s="209">
        <v>0</v>
      </c>
      <c r="BC68" s="8">
        <f t="shared" ref="BC68:BC98" si="51">SUM(AW68:BB68)</f>
        <v>0.01</v>
      </c>
      <c r="BD68" s="209">
        <v>0</v>
      </c>
      <c r="BE68" s="209">
        <v>0.01</v>
      </c>
      <c r="BF68" s="209">
        <v>0</v>
      </c>
      <c r="BG68" s="209">
        <v>0</v>
      </c>
      <c r="BH68" s="209">
        <v>0</v>
      </c>
      <c r="BI68" s="209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'[3]12'!B71</f>
        <v>0</v>
      </c>
      <c r="C69" s="16">
        <f>'[3]12'!C71</f>
        <v>220</v>
      </c>
      <c r="D69" s="16">
        <f>'[3]12'!D71</f>
        <v>0</v>
      </c>
      <c r="E69" s="16">
        <f>'[3]12'!E71</f>
        <v>0</v>
      </c>
      <c r="F69" s="16">
        <f>'[3]12'!F71</f>
        <v>0</v>
      </c>
      <c r="G69" s="16">
        <f>'[3]12'!G71</f>
        <v>660</v>
      </c>
      <c r="H69" s="17">
        <f t="shared" ref="H69:H98" si="59">SUM(B69:G69)</f>
        <v>880</v>
      </c>
      <c r="I69" s="15">
        <f>'[3]12'!J71</f>
        <v>0</v>
      </c>
      <c r="J69" s="16">
        <f>'[3]12'!K71</f>
        <v>0.11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0.11</v>
      </c>
      <c r="P69" s="18">
        <f>frq!C69</f>
        <v>1</v>
      </c>
      <c r="Q69" s="15">
        <f t="shared" si="33"/>
        <v>0</v>
      </c>
      <c r="R69" s="16">
        <f t="shared" si="33"/>
        <v>0.11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0.11</v>
      </c>
      <c r="X69" s="8">
        <f t="shared" si="36"/>
        <v>0</v>
      </c>
      <c r="Y69" s="8">
        <f t="shared" si="37"/>
        <v>0.01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</v>
      </c>
      <c r="AF69" s="8">
        <f t="shared" si="44"/>
        <v>0.01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0</v>
      </c>
      <c r="AM69" s="8">
        <f t="shared" si="35"/>
        <v>9.0000000000000011E-2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9.0000000000000011E-2</v>
      </c>
      <c r="AT69" s="8">
        <v>0</v>
      </c>
      <c r="AU69" s="8">
        <v>0</v>
      </c>
      <c r="AW69" s="209">
        <v>0</v>
      </c>
      <c r="AX69" s="209">
        <v>0.01</v>
      </c>
      <c r="AY69" s="209">
        <v>0</v>
      </c>
      <c r="AZ69" s="209">
        <v>0</v>
      </c>
      <c r="BA69" s="209">
        <v>0</v>
      </c>
      <c r="BB69" s="209">
        <v>0</v>
      </c>
      <c r="BC69" s="8">
        <f t="shared" si="51"/>
        <v>0.01</v>
      </c>
      <c r="BD69" s="209">
        <v>0</v>
      </c>
      <c r="BE69" s="209">
        <v>0.01</v>
      </c>
      <c r="BF69" s="209">
        <v>0</v>
      </c>
      <c r="BG69" s="209">
        <v>0</v>
      </c>
      <c r="BH69" s="209">
        <v>0</v>
      </c>
      <c r="BI69" s="209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'[3]12'!B72</f>
        <v>0</v>
      </c>
      <c r="C70" s="16">
        <f>'[3]12'!C72</f>
        <v>220</v>
      </c>
      <c r="D70" s="16">
        <f>'[3]12'!D72</f>
        <v>0</v>
      </c>
      <c r="E70" s="16">
        <f>'[3]12'!E72</f>
        <v>0</v>
      </c>
      <c r="F70" s="16">
        <f>'[3]12'!F72</f>
        <v>0</v>
      </c>
      <c r="G70" s="16">
        <f>'[3]12'!G72</f>
        <v>660</v>
      </c>
      <c r="H70" s="17">
        <f t="shared" si="59"/>
        <v>880</v>
      </c>
      <c r="I70" s="15">
        <f>'[3]12'!J72</f>
        <v>0</v>
      </c>
      <c r="J70" s="16">
        <f>'[3]12'!K72</f>
        <v>0.11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0.11</v>
      </c>
      <c r="P70" s="18">
        <f>frq!C70</f>
        <v>1</v>
      </c>
      <c r="Q70" s="15">
        <f t="shared" si="33"/>
        <v>0</v>
      </c>
      <c r="R70" s="16">
        <f t="shared" si="33"/>
        <v>0.11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0.11</v>
      </c>
      <c r="X70" s="8">
        <f t="shared" si="36"/>
        <v>0</v>
      </c>
      <c r="Y70" s="8">
        <f t="shared" si="37"/>
        <v>0.01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</v>
      </c>
      <c r="AF70" s="8">
        <f t="shared" si="44"/>
        <v>0.01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0</v>
      </c>
      <c r="AM70" s="8">
        <f t="shared" si="35"/>
        <v>9.0000000000000011E-2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9.0000000000000011E-2</v>
      </c>
      <c r="AT70" s="8">
        <v>0</v>
      </c>
      <c r="AU70" s="8">
        <v>0</v>
      </c>
      <c r="AW70" s="209">
        <v>0</v>
      </c>
      <c r="AX70" s="209">
        <v>0.01</v>
      </c>
      <c r="AY70" s="209">
        <v>0</v>
      </c>
      <c r="AZ70" s="209">
        <v>0</v>
      </c>
      <c r="BA70" s="209">
        <v>0</v>
      </c>
      <c r="BB70" s="209">
        <v>0</v>
      </c>
      <c r="BC70" s="8">
        <f t="shared" si="51"/>
        <v>0.01</v>
      </c>
      <c r="BD70" s="209">
        <v>0</v>
      </c>
      <c r="BE70" s="209">
        <v>0.01</v>
      </c>
      <c r="BF70" s="209">
        <v>0</v>
      </c>
      <c r="BG70" s="209">
        <v>0</v>
      </c>
      <c r="BH70" s="209">
        <v>0</v>
      </c>
      <c r="BI70" s="209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'[3]12'!B73</f>
        <v>0</v>
      </c>
      <c r="C71" s="16">
        <f>'[3]12'!C73</f>
        <v>220</v>
      </c>
      <c r="D71" s="16">
        <f>'[3]12'!D73</f>
        <v>0</v>
      </c>
      <c r="E71" s="16">
        <f>'[3]12'!E73</f>
        <v>0</v>
      </c>
      <c r="F71" s="16">
        <f>'[3]12'!F73</f>
        <v>0</v>
      </c>
      <c r="G71" s="16">
        <f>'[3]12'!G73</f>
        <v>660</v>
      </c>
      <c r="H71" s="17">
        <f t="shared" si="59"/>
        <v>880</v>
      </c>
      <c r="I71" s="15">
        <f>'[3]12'!J73</f>
        <v>0</v>
      </c>
      <c r="J71" s="16">
        <f>'[3]12'!K73</f>
        <v>0.11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0.11</v>
      </c>
      <c r="P71" s="18">
        <f>frq!C71</f>
        <v>1</v>
      </c>
      <c r="Q71" s="15">
        <f t="shared" si="33"/>
        <v>0</v>
      </c>
      <c r="R71" s="16">
        <f t="shared" si="33"/>
        <v>0.11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0.11</v>
      </c>
      <c r="X71" s="8">
        <f t="shared" si="36"/>
        <v>0</v>
      </c>
      <c r="Y71" s="8">
        <f t="shared" si="37"/>
        <v>0.01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</v>
      </c>
      <c r="AF71" s="8">
        <f t="shared" si="44"/>
        <v>0.01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0</v>
      </c>
      <c r="AM71" s="8">
        <f t="shared" si="35"/>
        <v>9.0000000000000011E-2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9.0000000000000011E-2</v>
      </c>
      <c r="AT71" s="8">
        <v>0</v>
      </c>
      <c r="AU71" s="8">
        <v>0</v>
      </c>
      <c r="AW71" s="209">
        <v>0</v>
      </c>
      <c r="AX71" s="209">
        <v>0.01</v>
      </c>
      <c r="AY71" s="209">
        <v>0</v>
      </c>
      <c r="AZ71" s="209">
        <v>0</v>
      </c>
      <c r="BA71" s="209">
        <v>0</v>
      </c>
      <c r="BB71" s="209">
        <v>0</v>
      </c>
      <c r="BC71" s="8">
        <f t="shared" si="51"/>
        <v>0.01</v>
      </c>
      <c r="BD71" s="209">
        <v>0</v>
      </c>
      <c r="BE71" s="209">
        <v>0.01</v>
      </c>
      <c r="BF71" s="209">
        <v>0</v>
      </c>
      <c r="BG71" s="209">
        <v>0</v>
      </c>
      <c r="BH71" s="209">
        <v>0</v>
      </c>
      <c r="BI71" s="209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'[3]12'!B74</f>
        <v>0</v>
      </c>
      <c r="C72" s="16">
        <f>'[3]12'!C74</f>
        <v>220</v>
      </c>
      <c r="D72" s="16">
        <f>'[3]12'!D74</f>
        <v>0</v>
      </c>
      <c r="E72" s="16">
        <f>'[3]12'!E74</f>
        <v>0</v>
      </c>
      <c r="F72" s="16">
        <f>'[3]12'!F74</f>
        <v>0</v>
      </c>
      <c r="G72" s="16">
        <f>'[3]12'!G74</f>
        <v>660</v>
      </c>
      <c r="H72" s="17">
        <f t="shared" si="59"/>
        <v>880</v>
      </c>
      <c r="I72" s="15">
        <f>'[3]12'!J74</f>
        <v>0</v>
      </c>
      <c r="J72" s="16">
        <f>'[3]12'!K74</f>
        <v>0.11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0.11</v>
      </c>
      <c r="P72" s="18">
        <f>frq!C72</f>
        <v>1</v>
      </c>
      <c r="Q72" s="15">
        <f t="shared" si="33"/>
        <v>0</v>
      </c>
      <c r="R72" s="16">
        <f t="shared" si="33"/>
        <v>0.11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0.11</v>
      </c>
      <c r="X72" s="8">
        <f t="shared" si="36"/>
        <v>0</v>
      </c>
      <c r="Y72" s="8">
        <f t="shared" si="37"/>
        <v>0.01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</v>
      </c>
      <c r="AF72" s="8">
        <f t="shared" si="44"/>
        <v>0.01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0</v>
      </c>
      <c r="AM72" s="8">
        <f t="shared" si="35"/>
        <v>9.0000000000000011E-2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9.0000000000000011E-2</v>
      </c>
      <c r="AT72" s="8">
        <v>0</v>
      </c>
      <c r="AU72" s="8">
        <v>0</v>
      </c>
      <c r="AW72" s="209">
        <v>0</v>
      </c>
      <c r="AX72" s="209">
        <v>0.01</v>
      </c>
      <c r="AY72" s="209">
        <v>0</v>
      </c>
      <c r="AZ72" s="209">
        <v>0</v>
      </c>
      <c r="BA72" s="209">
        <v>0</v>
      </c>
      <c r="BB72" s="209">
        <v>0</v>
      </c>
      <c r="BC72" s="8">
        <f t="shared" si="51"/>
        <v>0.01</v>
      </c>
      <c r="BD72" s="209">
        <v>0</v>
      </c>
      <c r="BE72" s="209">
        <v>0.01</v>
      </c>
      <c r="BF72" s="209">
        <v>0</v>
      </c>
      <c r="BG72" s="209">
        <v>0</v>
      </c>
      <c r="BH72" s="209">
        <v>0</v>
      </c>
      <c r="BI72" s="209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'[3]12'!B75</f>
        <v>0</v>
      </c>
      <c r="C73" s="16">
        <f>'[3]12'!C75</f>
        <v>220</v>
      </c>
      <c r="D73" s="16">
        <f>'[3]12'!D75</f>
        <v>0</v>
      </c>
      <c r="E73" s="16">
        <f>'[3]12'!E75</f>
        <v>0</v>
      </c>
      <c r="F73" s="16">
        <f>'[3]12'!F75</f>
        <v>0</v>
      </c>
      <c r="G73" s="16">
        <f>'[3]12'!G75</f>
        <v>660</v>
      </c>
      <c r="H73" s="17">
        <f t="shared" si="59"/>
        <v>880</v>
      </c>
      <c r="I73" s="15">
        <f>'[3]12'!J75</f>
        <v>0</v>
      </c>
      <c r="J73" s="16">
        <f>'[3]12'!K75</f>
        <v>0.11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0.11</v>
      </c>
      <c r="P73" s="18">
        <f>frq!C73</f>
        <v>1</v>
      </c>
      <c r="Q73" s="15">
        <f t="shared" si="33"/>
        <v>0</v>
      </c>
      <c r="R73" s="16">
        <f t="shared" si="33"/>
        <v>0.11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0.11</v>
      </c>
      <c r="X73" s="8">
        <f t="shared" si="36"/>
        <v>0</v>
      </c>
      <c r="Y73" s="8">
        <f t="shared" si="37"/>
        <v>0.01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</v>
      </c>
      <c r="AF73" s="8">
        <f t="shared" si="44"/>
        <v>0.01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0</v>
      </c>
      <c r="AM73" s="8">
        <f t="shared" si="35"/>
        <v>9.0000000000000011E-2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9.0000000000000011E-2</v>
      </c>
      <c r="AT73" s="8">
        <v>0</v>
      </c>
      <c r="AU73" s="8">
        <v>0</v>
      </c>
      <c r="AW73" s="209">
        <v>0</v>
      </c>
      <c r="AX73" s="209">
        <v>0.01</v>
      </c>
      <c r="AY73" s="209">
        <v>0</v>
      </c>
      <c r="AZ73" s="209">
        <v>0</v>
      </c>
      <c r="BA73" s="209">
        <v>0</v>
      </c>
      <c r="BB73" s="209">
        <v>0</v>
      </c>
      <c r="BC73" s="8">
        <f t="shared" si="51"/>
        <v>0.01</v>
      </c>
      <c r="BD73" s="209">
        <v>0</v>
      </c>
      <c r="BE73" s="209">
        <v>0.01</v>
      </c>
      <c r="BF73" s="209">
        <v>0</v>
      </c>
      <c r="BG73" s="209">
        <v>0</v>
      </c>
      <c r="BH73" s="209">
        <v>0</v>
      </c>
      <c r="BI73" s="209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'[3]12'!B76</f>
        <v>0</v>
      </c>
      <c r="C74" s="16">
        <f>'[3]12'!C76</f>
        <v>220</v>
      </c>
      <c r="D74" s="16">
        <f>'[3]12'!D76</f>
        <v>0</v>
      </c>
      <c r="E74" s="16">
        <f>'[3]12'!E76</f>
        <v>0</v>
      </c>
      <c r="F74" s="16">
        <f>'[3]12'!F76</f>
        <v>0</v>
      </c>
      <c r="G74" s="16">
        <f>'[3]12'!G76</f>
        <v>660</v>
      </c>
      <c r="H74" s="17">
        <f t="shared" si="59"/>
        <v>880</v>
      </c>
      <c r="I74" s="15">
        <f>'[3]12'!J76</f>
        <v>0</v>
      </c>
      <c r="J74" s="16">
        <f>'[3]12'!K76</f>
        <v>0.11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0.11</v>
      </c>
      <c r="P74" s="18">
        <f>frq!C74</f>
        <v>1</v>
      </c>
      <c r="Q74" s="15">
        <f t="shared" si="33"/>
        <v>0</v>
      </c>
      <c r="R74" s="16">
        <f t="shared" si="33"/>
        <v>0.11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0.11</v>
      </c>
      <c r="X74" s="8">
        <f t="shared" si="36"/>
        <v>0</v>
      </c>
      <c r="Y74" s="8">
        <f t="shared" si="37"/>
        <v>0.01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</v>
      </c>
      <c r="AF74" s="8">
        <f t="shared" si="44"/>
        <v>0.01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0</v>
      </c>
      <c r="AM74" s="8">
        <f t="shared" si="35"/>
        <v>9.0000000000000011E-2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9.0000000000000011E-2</v>
      </c>
      <c r="AT74" s="8">
        <v>0</v>
      </c>
      <c r="AU74" s="8">
        <v>0</v>
      </c>
      <c r="AW74" s="209">
        <v>0</v>
      </c>
      <c r="AX74" s="209">
        <v>0.01</v>
      </c>
      <c r="AY74" s="209">
        <v>0</v>
      </c>
      <c r="AZ74" s="209">
        <v>0</v>
      </c>
      <c r="BA74" s="209">
        <v>0</v>
      </c>
      <c r="BB74" s="209">
        <v>0</v>
      </c>
      <c r="BC74" s="8">
        <f t="shared" si="51"/>
        <v>0.01</v>
      </c>
      <c r="BD74" s="209">
        <v>0</v>
      </c>
      <c r="BE74" s="209">
        <v>0.01</v>
      </c>
      <c r="BF74" s="209">
        <v>0</v>
      </c>
      <c r="BG74" s="209">
        <v>0</v>
      </c>
      <c r="BH74" s="209">
        <v>0</v>
      </c>
      <c r="BI74" s="209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'[3]12'!B77</f>
        <v>0</v>
      </c>
      <c r="C75" s="16">
        <f>'[3]12'!C77</f>
        <v>220</v>
      </c>
      <c r="D75" s="16">
        <f>'[3]12'!D77</f>
        <v>0</v>
      </c>
      <c r="E75" s="16">
        <f>'[3]12'!E77</f>
        <v>0</v>
      </c>
      <c r="F75" s="16">
        <f>'[3]12'!F77</f>
        <v>0</v>
      </c>
      <c r="G75" s="16">
        <f>'[3]12'!G77</f>
        <v>660</v>
      </c>
      <c r="H75" s="17">
        <f t="shared" si="59"/>
        <v>880</v>
      </c>
      <c r="I75" s="15">
        <f>'[3]12'!J77</f>
        <v>0</v>
      </c>
      <c r="J75" s="16">
        <f>'[3]12'!K77</f>
        <v>0.11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0.11</v>
      </c>
      <c r="P75" s="18">
        <f>frq!C75</f>
        <v>1</v>
      </c>
      <c r="Q75" s="15">
        <f t="shared" si="33"/>
        <v>0</v>
      </c>
      <c r="R75" s="16">
        <f t="shared" si="33"/>
        <v>0.11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0.11</v>
      </c>
      <c r="X75" s="8">
        <f t="shared" si="36"/>
        <v>0</v>
      </c>
      <c r="Y75" s="8">
        <f t="shared" si="37"/>
        <v>0.01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</v>
      </c>
      <c r="AF75" s="8">
        <f t="shared" si="44"/>
        <v>0.01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0</v>
      </c>
      <c r="AM75" s="8">
        <f t="shared" si="35"/>
        <v>9.0000000000000011E-2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9.0000000000000011E-2</v>
      </c>
      <c r="AT75" s="8">
        <v>0</v>
      </c>
      <c r="AU75" s="8">
        <v>0</v>
      </c>
      <c r="AW75" s="209">
        <v>0</v>
      </c>
      <c r="AX75" s="209">
        <v>0.01</v>
      </c>
      <c r="AY75" s="209">
        <v>0</v>
      </c>
      <c r="AZ75" s="209">
        <v>0</v>
      </c>
      <c r="BA75" s="209">
        <v>0</v>
      </c>
      <c r="BB75" s="209">
        <v>0</v>
      </c>
      <c r="BC75" s="8">
        <f t="shared" si="51"/>
        <v>0.01</v>
      </c>
      <c r="BD75" s="209">
        <v>0</v>
      </c>
      <c r="BE75" s="209">
        <v>0.01</v>
      </c>
      <c r="BF75" s="209">
        <v>0</v>
      </c>
      <c r="BG75" s="209">
        <v>0</v>
      </c>
      <c r="BH75" s="209">
        <v>0</v>
      </c>
      <c r="BI75" s="209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'[3]12'!B78</f>
        <v>0</v>
      </c>
      <c r="C76" s="16">
        <f>'[3]12'!C78</f>
        <v>220</v>
      </c>
      <c r="D76" s="16">
        <f>'[3]12'!D78</f>
        <v>0</v>
      </c>
      <c r="E76" s="16">
        <f>'[3]12'!E78</f>
        <v>0</v>
      </c>
      <c r="F76" s="16">
        <f>'[3]12'!F78</f>
        <v>0</v>
      </c>
      <c r="G76" s="16">
        <f>'[3]12'!G78</f>
        <v>660</v>
      </c>
      <c r="H76" s="17">
        <f t="shared" si="59"/>
        <v>880</v>
      </c>
      <c r="I76" s="15">
        <f>'[3]12'!J78</f>
        <v>0</v>
      </c>
      <c r="J76" s="16">
        <f>'[3]12'!K78</f>
        <v>0.11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0.11</v>
      </c>
      <c r="P76" s="18">
        <f>frq!C76</f>
        <v>1</v>
      </c>
      <c r="Q76" s="15">
        <f t="shared" si="33"/>
        <v>0</v>
      </c>
      <c r="R76" s="16">
        <f t="shared" si="33"/>
        <v>0.11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0.11</v>
      </c>
      <c r="X76" s="8">
        <f t="shared" si="36"/>
        <v>0</v>
      </c>
      <c r="Y76" s="8">
        <f t="shared" si="37"/>
        <v>0.01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</v>
      </c>
      <c r="AF76" s="8">
        <f t="shared" si="44"/>
        <v>0.01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0</v>
      </c>
      <c r="AM76" s="8">
        <f t="shared" si="35"/>
        <v>9.0000000000000011E-2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9.0000000000000011E-2</v>
      </c>
      <c r="AT76" s="8">
        <v>0</v>
      </c>
      <c r="AU76" s="8">
        <v>0</v>
      </c>
      <c r="AW76" s="209">
        <v>0</v>
      </c>
      <c r="AX76" s="209">
        <v>0.01</v>
      </c>
      <c r="AY76" s="209">
        <v>0</v>
      </c>
      <c r="AZ76" s="209">
        <v>0</v>
      </c>
      <c r="BA76" s="209">
        <v>0</v>
      </c>
      <c r="BB76" s="209">
        <v>0</v>
      </c>
      <c r="BC76" s="8">
        <f t="shared" si="51"/>
        <v>0.01</v>
      </c>
      <c r="BD76" s="209">
        <v>0</v>
      </c>
      <c r="BE76" s="209">
        <v>0.01</v>
      </c>
      <c r="BF76" s="209">
        <v>0</v>
      </c>
      <c r="BG76" s="209">
        <v>0</v>
      </c>
      <c r="BH76" s="209">
        <v>0</v>
      </c>
      <c r="BI76" s="209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'[3]12'!B79</f>
        <v>0</v>
      </c>
      <c r="C77" s="16">
        <f>'[3]12'!C79</f>
        <v>220</v>
      </c>
      <c r="D77" s="16">
        <f>'[3]12'!D79</f>
        <v>0</v>
      </c>
      <c r="E77" s="16">
        <f>'[3]12'!E79</f>
        <v>0</v>
      </c>
      <c r="F77" s="16">
        <f>'[3]12'!F79</f>
        <v>0</v>
      </c>
      <c r="G77" s="16">
        <f>'[3]12'!G79</f>
        <v>660</v>
      </c>
      <c r="H77" s="17">
        <f t="shared" si="59"/>
        <v>880</v>
      </c>
      <c r="I77" s="15">
        <f>'[3]12'!J79</f>
        <v>0</v>
      </c>
      <c r="J77" s="16">
        <f>'[3]12'!K79</f>
        <v>0.11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0.11</v>
      </c>
      <c r="P77" s="18">
        <f>frq!C77</f>
        <v>1</v>
      </c>
      <c r="Q77" s="15">
        <f t="shared" si="33"/>
        <v>0</v>
      </c>
      <c r="R77" s="16">
        <f t="shared" si="33"/>
        <v>0.11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0.11</v>
      </c>
      <c r="X77" s="8">
        <f t="shared" si="36"/>
        <v>0</v>
      </c>
      <c r="Y77" s="8">
        <f t="shared" si="37"/>
        <v>0.01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</v>
      </c>
      <c r="AF77" s="8">
        <f t="shared" si="44"/>
        <v>0.01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0</v>
      </c>
      <c r="AM77" s="8">
        <f t="shared" si="35"/>
        <v>9.0000000000000011E-2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9.0000000000000011E-2</v>
      </c>
      <c r="AT77" s="8">
        <v>0</v>
      </c>
      <c r="AU77" s="8">
        <v>0</v>
      </c>
      <c r="AW77" s="209">
        <v>0</v>
      </c>
      <c r="AX77" s="209">
        <v>0.01</v>
      </c>
      <c r="AY77" s="209">
        <v>0</v>
      </c>
      <c r="AZ77" s="209">
        <v>0</v>
      </c>
      <c r="BA77" s="209">
        <v>0</v>
      </c>
      <c r="BB77" s="209">
        <v>0</v>
      </c>
      <c r="BC77" s="8">
        <f t="shared" si="51"/>
        <v>0.01</v>
      </c>
      <c r="BD77" s="209">
        <v>0</v>
      </c>
      <c r="BE77" s="209">
        <v>0.01</v>
      </c>
      <c r="BF77" s="209">
        <v>0</v>
      </c>
      <c r="BG77" s="209">
        <v>0</v>
      </c>
      <c r="BH77" s="209">
        <v>0</v>
      </c>
      <c r="BI77" s="209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'[3]12'!B80</f>
        <v>0</v>
      </c>
      <c r="C78" s="16">
        <f>'[3]12'!C80</f>
        <v>220</v>
      </c>
      <c r="D78" s="16">
        <f>'[3]12'!D80</f>
        <v>0</v>
      </c>
      <c r="E78" s="16">
        <f>'[3]12'!E80</f>
        <v>0</v>
      </c>
      <c r="F78" s="16">
        <f>'[3]12'!F80</f>
        <v>0</v>
      </c>
      <c r="G78" s="16">
        <f>'[3]12'!G80</f>
        <v>660</v>
      </c>
      <c r="H78" s="17">
        <f t="shared" si="59"/>
        <v>880</v>
      </c>
      <c r="I78" s="15">
        <f>'[3]12'!J80</f>
        <v>0</v>
      </c>
      <c r="J78" s="16">
        <f>'[3]12'!K80</f>
        <v>0.11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0.11</v>
      </c>
      <c r="P78" s="18">
        <f>frq!C78</f>
        <v>1</v>
      </c>
      <c r="Q78" s="15">
        <f t="shared" si="33"/>
        <v>0</v>
      </c>
      <c r="R78" s="16">
        <f t="shared" si="33"/>
        <v>0.11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0.11</v>
      </c>
      <c r="X78" s="8">
        <f t="shared" si="36"/>
        <v>0</v>
      </c>
      <c r="Y78" s="8">
        <f t="shared" si="37"/>
        <v>0.01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</v>
      </c>
      <c r="AF78" s="8">
        <f t="shared" si="44"/>
        <v>0.01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0</v>
      </c>
      <c r="AM78" s="8">
        <f t="shared" si="35"/>
        <v>9.0000000000000011E-2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9.0000000000000011E-2</v>
      </c>
      <c r="AT78" s="8">
        <v>0</v>
      </c>
      <c r="AU78" s="8">
        <v>0</v>
      </c>
      <c r="AW78" s="209">
        <v>0</v>
      </c>
      <c r="AX78" s="209">
        <v>0.01</v>
      </c>
      <c r="AY78" s="209">
        <v>0</v>
      </c>
      <c r="AZ78" s="209">
        <v>0</v>
      </c>
      <c r="BA78" s="209">
        <v>0</v>
      </c>
      <c r="BB78" s="209">
        <v>0</v>
      </c>
      <c r="BC78" s="8">
        <f t="shared" si="51"/>
        <v>0.01</v>
      </c>
      <c r="BD78" s="209">
        <v>0</v>
      </c>
      <c r="BE78" s="209">
        <v>0.01</v>
      </c>
      <c r="BF78" s="209">
        <v>0</v>
      </c>
      <c r="BG78" s="209">
        <v>0</v>
      </c>
      <c r="BH78" s="209">
        <v>0</v>
      </c>
      <c r="BI78" s="209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'[3]12'!B81</f>
        <v>0</v>
      </c>
      <c r="C79" s="16">
        <f>'[3]12'!C81</f>
        <v>220</v>
      </c>
      <c r="D79" s="16">
        <f>'[3]12'!D81</f>
        <v>0</v>
      </c>
      <c r="E79" s="16">
        <f>'[3]12'!E81</f>
        <v>0</v>
      </c>
      <c r="F79" s="16">
        <f>'[3]12'!F81</f>
        <v>0</v>
      </c>
      <c r="G79" s="16">
        <f>'[3]12'!G81</f>
        <v>660</v>
      </c>
      <c r="H79" s="17">
        <f t="shared" si="59"/>
        <v>880</v>
      </c>
      <c r="I79" s="15">
        <f>'[3]12'!J81</f>
        <v>0</v>
      </c>
      <c r="J79" s="16">
        <f>'[3]12'!K81</f>
        <v>0.11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0.11</v>
      </c>
      <c r="P79" s="18">
        <f>frq!C79</f>
        <v>1</v>
      </c>
      <c r="Q79" s="15">
        <f t="shared" si="33"/>
        <v>0</v>
      </c>
      <c r="R79" s="16">
        <f t="shared" si="33"/>
        <v>0.11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0.11</v>
      </c>
      <c r="X79" s="8">
        <f t="shared" si="36"/>
        <v>0</v>
      </c>
      <c r="Y79" s="8">
        <f t="shared" si="37"/>
        <v>0.01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</v>
      </c>
      <c r="AF79" s="8">
        <f t="shared" si="44"/>
        <v>0.01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0</v>
      </c>
      <c r="AM79" s="8">
        <f t="shared" si="35"/>
        <v>9.0000000000000011E-2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9.0000000000000011E-2</v>
      </c>
      <c r="AT79" s="8">
        <v>0</v>
      </c>
      <c r="AU79" s="8">
        <v>0</v>
      </c>
      <c r="AW79" s="209">
        <v>0</v>
      </c>
      <c r="AX79" s="209">
        <v>0.01</v>
      </c>
      <c r="AY79" s="209">
        <v>0</v>
      </c>
      <c r="AZ79" s="209">
        <v>0</v>
      </c>
      <c r="BA79" s="209">
        <v>0</v>
      </c>
      <c r="BB79" s="209">
        <v>0</v>
      </c>
      <c r="BC79" s="8">
        <f t="shared" si="51"/>
        <v>0.01</v>
      </c>
      <c r="BD79" s="209">
        <v>0</v>
      </c>
      <c r="BE79" s="209">
        <v>0.01</v>
      </c>
      <c r="BF79" s="209">
        <v>0</v>
      </c>
      <c r="BG79" s="209">
        <v>0</v>
      </c>
      <c r="BH79" s="209">
        <v>0</v>
      </c>
      <c r="BI79" s="209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'[3]12'!B82</f>
        <v>0</v>
      </c>
      <c r="C80" s="16">
        <f>'[3]12'!C82</f>
        <v>220</v>
      </c>
      <c r="D80" s="16">
        <f>'[3]12'!D82</f>
        <v>0</v>
      </c>
      <c r="E80" s="16">
        <f>'[3]12'!E82</f>
        <v>0</v>
      </c>
      <c r="F80" s="16">
        <f>'[3]12'!F82</f>
        <v>0</v>
      </c>
      <c r="G80" s="16">
        <f>'[3]12'!G82</f>
        <v>660</v>
      </c>
      <c r="H80" s="17">
        <f t="shared" si="59"/>
        <v>880</v>
      </c>
      <c r="I80" s="15">
        <f>'[3]12'!J82</f>
        <v>0</v>
      </c>
      <c r="J80" s="16">
        <f>'[3]12'!K82</f>
        <v>0.11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0.11</v>
      </c>
      <c r="P80" s="18">
        <f>frq!C80</f>
        <v>1</v>
      </c>
      <c r="Q80" s="15">
        <f t="shared" si="33"/>
        <v>0</v>
      </c>
      <c r="R80" s="16">
        <f t="shared" si="33"/>
        <v>0.11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0.11</v>
      </c>
      <c r="X80" s="8">
        <f t="shared" si="36"/>
        <v>0</v>
      </c>
      <c r="Y80" s="8">
        <f t="shared" si="37"/>
        <v>0.01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</v>
      </c>
      <c r="AF80" s="8">
        <f t="shared" si="44"/>
        <v>0.01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0</v>
      </c>
      <c r="AM80" s="8">
        <f t="shared" si="35"/>
        <v>9.0000000000000011E-2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9.0000000000000011E-2</v>
      </c>
      <c r="AT80" s="8">
        <v>0</v>
      </c>
      <c r="AU80" s="8">
        <v>0</v>
      </c>
      <c r="AW80" s="209">
        <v>0</v>
      </c>
      <c r="AX80" s="209">
        <v>0.01</v>
      </c>
      <c r="AY80" s="209">
        <v>0</v>
      </c>
      <c r="AZ80" s="209">
        <v>0</v>
      </c>
      <c r="BA80" s="209">
        <v>0</v>
      </c>
      <c r="BB80" s="209">
        <v>0</v>
      </c>
      <c r="BC80" s="8">
        <f t="shared" si="51"/>
        <v>0.01</v>
      </c>
      <c r="BD80" s="209">
        <v>0</v>
      </c>
      <c r="BE80" s="209">
        <v>0.01</v>
      </c>
      <c r="BF80" s="209">
        <v>0</v>
      </c>
      <c r="BG80" s="209">
        <v>0</v>
      </c>
      <c r="BH80" s="209">
        <v>0</v>
      </c>
      <c r="BI80" s="209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'[3]12'!B83</f>
        <v>0</v>
      </c>
      <c r="C81" s="16">
        <f>'[3]12'!C83</f>
        <v>220</v>
      </c>
      <c r="D81" s="16">
        <f>'[3]12'!D83</f>
        <v>0</v>
      </c>
      <c r="E81" s="16">
        <f>'[3]12'!E83</f>
        <v>0</v>
      </c>
      <c r="F81" s="16">
        <f>'[3]12'!F83</f>
        <v>0</v>
      </c>
      <c r="G81" s="16">
        <f>'[3]12'!G83</f>
        <v>660</v>
      </c>
      <c r="H81" s="17">
        <f t="shared" si="59"/>
        <v>880</v>
      </c>
      <c r="I81" s="15">
        <f>'[3]12'!J83</f>
        <v>0</v>
      </c>
      <c r="J81" s="16">
        <f>'[3]12'!K83</f>
        <v>0.11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0.11</v>
      </c>
      <c r="P81" s="18">
        <f>frq!C81</f>
        <v>1</v>
      </c>
      <c r="Q81" s="15">
        <f t="shared" si="33"/>
        <v>0</v>
      </c>
      <c r="R81" s="16">
        <f t="shared" si="33"/>
        <v>0.11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0.11</v>
      </c>
      <c r="X81" s="8">
        <f t="shared" si="36"/>
        <v>0</v>
      </c>
      <c r="Y81" s="8">
        <f t="shared" si="37"/>
        <v>0.01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</v>
      </c>
      <c r="AF81" s="8">
        <f t="shared" si="44"/>
        <v>0.01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0</v>
      </c>
      <c r="AM81" s="8">
        <f t="shared" si="35"/>
        <v>9.0000000000000011E-2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9.0000000000000011E-2</v>
      </c>
      <c r="AT81" s="8">
        <v>0</v>
      </c>
      <c r="AU81" s="8">
        <v>0</v>
      </c>
      <c r="AW81" s="209">
        <v>0</v>
      </c>
      <c r="AX81" s="209">
        <v>0.01</v>
      </c>
      <c r="AY81" s="209">
        <v>0</v>
      </c>
      <c r="AZ81" s="209">
        <v>0</v>
      </c>
      <c r="BA81" s="209">
        <v>0</v>
      </c>
      <c r="BB81" s="209">
        <v>0</v>
      </c>
      <c r="BC81" s="8">
        <f t="shared" si="51"/>
        <v>0.01</v>
      </c>
      <c r="BD81" s="209">
        <v>0</v>
      </c>
      <c r="BE81" s="209">
        <v>0.01</v>
      </c>
      <c r="BF81" s="209">
        <v>0</v>
      </c>
      <c r="BG81" s="209">
        <v>0</v>
      </c>
      <c r="BH81" s="209">
        <v>0</v>
      </c>
      <c r="BI81" s="209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'[3]12'!B84</f>
        <v>0</v>
      </c>
      <c r="C82" s="16">
        <f>'[3]12'!C84</f>
        <v>220</v>
      </c>
      <c r="D82" s="16">
        <f>'[3]12'!D84</f>
        <v>0</v>
      </c>
      <c r="E82" s="16">
        <f>'[3]12'!E84</f>
        <v>0</v>
      </c>
      <c r="F82" s="16">
        <f>'[3]12'!F84</f>
        <v>0</v>
      </c>
      <c r="G82" s="16">
        <f>'[3]12'!G84</f>
        <v>660</v>
      </c>
      <c r="H82" s="17">
        <f t="shared" si="59"/>
        <v>880</v>
      </c>
      <c r="I82" s="15">
        <f>'[3]12'!J84</f>
        <v>0</v>
      </c>
      <c r="J82" s="16">
        <f>'[3]12'!K84</f>
        <v>0.11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0.11</v>
      </c>
      <c r="P82" s="18">
        <f>frq!C82</f>
        <v>1</v>
      </c>
      <c r="Q82" s="15">
        <f t="shared" si="33"/>
        <v>0</v>
      </c>
      <c r="R82" s="16">
        <f t="shared" si="33"/>
        <v>0.11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0.11</v>
      </c>
      <c r="X82" s="8">
        <f t="shared" si="36"/>
        <v>0</v>
      </c>
      <c r="Y82" s="8">
        <f t="shared" si="37"/>
        <v>0.01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</v>
      </c>
      <c r="AF82" s="8">
        <f t="shared" si="44"/>
        <v>0.01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0</v>
      </c>
      <c r="AM82" s="8">
        <f t="shared" si="35"/>
        <v>9.0000000000000011E-2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9.0000000000000011E-2</v>
      </c>
      <c r="AT82" s="8">
        <v>0</v>
      </c>
      <c r="AU82" s="8">
        <v>0</v>
      </c>
      <c r="AW82" s="209">
        <v>0</v>
      </c>
      <c r="AX82" s="209">
        <v>0.01</v>
      </c>
      <c r="AY82" s="209">
        <v>0</v>
      </c>
      <c r="AZ82" s="209">
        <v>0</v>
      </c>
      <c r="BA82" s="209">
        <v>0</v>
      </c>
      <c r="BB82" s="209">
        <v>0</v>
      </c>
      <c r="BC82" s="8">
        <f t="shared" si="51"/>
        <v>0.01</v>
      </c>
      <c r="BD82" s="209">
        <v>0</v>
      </c>
      <c r="BE82" s="209">
        <v>0.01</v>
      </c>
      <c r="BF82" s="209">
        <v>0</v>
      </c>
      <c r="BG82" s="209">
        <v>0</v>
      </c>
      <c r="BH82" s="209">
        <v>0</v>
      </c>
      <c r="BI82" s="209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'[3]12'!B85</f>
        <v>0</v>
      </c>
      <c r="C83" s="16">
        <f>'[3]12'!C85</f>
        <v>220</v>
      </c>
      <c r="D83" s="16">
        <f>'[3]12'!D85</f>
        <v>0</v>
      </c>
      <c r="E83" s="16">
        <f>'[3]12'!E85</f>
        <v>0</v>
      </c>
      <c r="F83" s="16">
        <f>'[3]12'!F85</f>
        <v>0</v>
      </c>
      <c r="G83" s="16">
        <f>'[3]12'!G85</f>
        <v>660</v>
      </c>
      <c r="H83" s="17">
        <f t="shared" si="59"/>
        <v>880</v>
      </c>
      <c r="I83" s="15">
        <f>'[3]12'!J85</f>
        <v>0</v>
      </c>
      <c r="J83" s="16">
        <f>'[3]12'!K85</f>
        <v>0.11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0.11</v>
      </c>
      <c r="P83" s="18">
        <f>frq!C83</f>
        <v>1</v>
      </c>
      <c r="Q83" s="15">
        <f t="shared" si="33"/>
        <v>0</v>
      </c>
      <c r="R83" s="16">
        <f t="shared" si="33"/>
        <v>0.11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0.11</v>
      </c>
      <c r="X83" s="8">
        <f t="shared" si="36"/>
        <v>0</v>
      </c>
      <c r="Y83" s="8">
        <f t="shared" si="37"/>
        <v>0.01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</v>
      </c>
      <c r="AF83" s="8">
        <f t="shared" si="44"/>
        <v>0.01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0</v>
      </c>
      <c r="AM83" s="8">
        <f t="shared" si="35"/>
        <v>9.0000000000000011E-2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9.0000000000000011E-2</v>
      </c>
      <c r="AT83" s="8">
        <v>0</v>
      </c>
      <c r="AU83" s="8">
        <v>0</v>
      </c>
      <c r="AW83" s="209">
        <v>0</v>
      </c>
      <c r="AX83" s="209">
        <v>0.01</v>
      </c>
      <c r="AY83" s="209">
        <v>0</v>
      </c>
      <c r="AZ83" s="209">
        <v>0</v>
      </c>
      <c r="BA83" s="209">
        <v>0</v>
      </c>
      <c r="BB83" s="209">
        <v>0</v>
      </c>
      <c r="BC83" s="8">
        <f t="shared" si="51"/>
        <v>0.01</v>
      </c>
      <c r="BD83" s="209">
        <v>0</v>
      </c>
      <c r="BE83" s="209">
        <v>0.01</v>
      </c>
      <c r="BF83" s="209">
        <v>0</v>
      </c>
      <c r="BG83" s="209">
        <v>0</v>
      </c>
      <c r="BH83" s="209">
        <v>0</v>
      </c>
      <c r="BI83" s="209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'[3]12'!B86</f>
        <v>0</v>
      </c>
      <c r="C84" s="16">
        <f>'[3]12'!C86</f>
        <v>220</v>
      </c>
      <c r="D84" s="16">
        <f>'[3]12'!D86</f>
        <v>0</v>
      </c>
      <c r="E84" s="16">
        <f>'[3]12'!E86</f>
        <v>0</v>
      </c>
      <c r="F84" s="16">
        <f>'[3]12'!F86</f>
        <v>0</v>
      </c>
      <c r="G84" s="16">
        <f>'[3]12'!G86</f>
        <v>660</v>
      </c>
      <c r="H84" s="17">
        <f t="shared" si="59"/>
        <v>880</v>
      </c>
      <c r="I84" s="15">
        <f>'[3]12'!J86</f>
        <v>0</v>
      </c>
      <c r="J84" s="16">
        <f>'[3]12'!K86</f>
        <v>0.11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0.11</v>
      </c>
      <c r="P84" s="18">
        <f>frq!C84</f>
        <v>1</v>
      </c>
      <c r="Q84" s="15">
        <f t="shared" si="33"/>
        <v>0</v>
      </c>
      <c r="R84" s="16">
        <f t="shared" si="33"/>
        <v>0.11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0.11</v>
      </c>
      <c r="X84" s="8">
        <f t="shared" si="36"/>
        <v>0</v>
      </c>
      <c r="Y84" s="8">
        <f t="shared" si="37"/>
        <v>0.01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</v>
      </c>
      <c r="AF84" s="8">
        <f t="shared" si="44"/>
        <v>0.01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0</v>
      </c>
      <c r="AM84" s="8">
        <f t="shared" si="35"/>
        <v>9.0000000000000011E-2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9.0000000000000011E-2</v>
      </c>
      <c r="AT84" s="8">
        <v>0</v>
      </c>
      <c r="AU84" s="8">
        <v>0</v>
      </c>
      <c r="AW84" s="209">
        <v>0</v>
      </c>
      <c r="AX84" s="209">
        <v>0.01</v>
      </c>
      <c r="AY84" s="209">
        <v>0</v>
      </c>
      <c r="AZ84" s="209">
        <v>0</v>
      </c>
      <c r="BA84" s="209">
        <v>0</v>
      </c>
      <c r="BB84" s="209">
        <v>0</v>
      </c>
      <c r="BC84" s="8">
        <f t="shared" si="51"/>
        <v>0.01</v>
      </c>
      <c r="BD84" s="209">
        <v>0</v>
      </c>
      <c r="BE84" s="209">
        <v>0.01</v>
      </c>
      <c r="BF84" s="209">
        <v>0</v>
      </c>
      <c r="BG84" s="209">
        <v>0</v>
      </c>
      <c r="BH84" s="209">
        <v>0</v>
      </c>
      <c r="BI84" s="209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'[3]12'!B87</f>
        <v>0</v>
      </c>
      <c r="C85" s="16">
        <f>'[3]12'!C87</f>
        <v>220</v>
      </c>
      <c r="D85" s="16">
        <f>'[3]12'!D87</f>
        <v>0</v>
      </c>
      <c r="E85" s="16">
        <f>'[3]12'!E87</f>
        <v>0</v>
      </c>
      <c r="F85" s="16">
        <f>'[3]12'!F87</f>
        <v>0</v>
      </c>
      <c r="G85" s="16">
        <f>'[3]12'!G87</f>
        <v>660</v>
      </c>
      <c r="H85" s="17">
        <f t="shared" si="59"/>
        <v>880</v>
      </c>
      <c r="I85" s="15">
        <f>'[3]12'!J87</f>
        <v>0</v>
      </c>
      <c r="J85" s="16">
        <f>'[3]12'!K87</f>
        <v>0.11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0.11</v>
      </c>
      <c r="P85" s="18">
        <f>frq!C85</f>
        <v>1</v>
      </c>
      <c r="Q85" s="15">
        <f t="shared" si="33"/>
        <v>0</v>
      </c>
      <c r="R85" s="16">
        <f t="shared" si="33"/>
        <v>0.11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0.11</v>
      </c>
      <c r="X85" s="8">
        <f t="shared" si="36"/>
        <v>0</v>
      </c>
      <c r="Y85" s="8">
        <f t="shared" si="37"/>
        <v>0.01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</v>
      </c>
      <c r="AF85" s="8">
        <f t="shared" si="44"/>
        <v>0.01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0</v>
      </c>
      <c r="AM85" s="8">
        <f t="shared" si="35"/>
        <v>9.0000000000000011E-2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9.0000000000000011E-2</v>
      </c>
      <c r="AT85" s="8">
        <v>0</v>
      </c>
      <c r="AU85" s="8">
        <v>0</v>
      </c>
      <c r="AW85" s="209">
        <v>0</v>
      </c>
      <c r="AX85" s="209">
        <v>0.01</v>
      </c>
      <c r="AY85" s="209">
        <v>0</v>
      </c>
      <c r="AZ85" s="209">
        <v>0</v>
      </c>
      <c r="BA85" s="209">
        <v>0</v>
      </c>
      <c r="BB85" s="209">
        <v>0</v>
      </c>
      <c r="BC85" s="8">
        <f t="shared" si="51"/>
        <v>0.01</v>
      </c>
      <c r="BD85" s="209">
        <v>0</v>
      </c>
      <c r="BE85" s="209">
        <v>0.01</v>
      </c>
      <c r="BF85" s="209">
        <v>0</v>
      </c>
      <c r="BG85" s="209">
        <v>0</v>
      </c>
      <c r="BH85" s="209">
        <v>0</v>
      </c>
      <c r="BI85" s="209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'[3]12'!B88</f>
        <v>0</v>
      </c>
      <c r="C86" s="16">
        <f>'[3]12'!C88</f>
        <v>220</v>
      </c>
      <c r="D86" s="16">
        <f>'[3]12'!D88</f>
        <v>0</v>
      </c>
      <c r="E86" s="16">
        <f>'[3]12'!E88</f>
        <v>0</v>
      </c>
      <c r="F86" s="16">
        <f>'[3]12'!F88</f>
        <v>0</v>
      </c>
      <c r="G86" s="16">
        <f>'[3]12'!G88</f>
        <v>660</v>
      </c>
      <c r="H86" s="17">
        <f t="shared" si="59"/>
        <v>880</v>
      </c>
      <c r="I86" s="15">
        <f>'[3]12'!J88</f>
        <v>0</v>
      </c>
      <c r="J86" s="16">
        <f>'[3]12'!K88</f>
        <v>0.11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0.11</v>
      </c>
      <c r="P86" s="18">
        <f>frq!C86</f>
        <v>1</v>
      </c>
      <c r="Q86" s="15">
        <f t="shared" si="33"/>
        <v>0</v>
      </c>
      <c r="R86" s="16">
        <f t="shared" si="33"/>
        <v>0.11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0.11</v>
      </c>
      <c r="X86" s="8">
        <f t="shared" si="36"/>
        <v>0</v>
      </c>
      <c r="Y86" s="8">
        <f t="shared" si="37"/>
        <v>0.01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</v>
      </c>
      <c r="AF86" s="8">
        <f t="shared" si="44"/>
        <v>0.01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0</v>
      </c>
      <c r="AM86" s="8">
        <f t="shared" si="35"/>
        <v>9.0000000000000011E-2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9.0000000000000011E-2</v>
      </c>
      <c r="AT86" s="8">
        <v>0</v>
      </c>
      <c r="AU86" s="8">
        <v>0</v>
      </c>
      <c r="AW86" s="209">
        <v>0</v>
      </c>
      <c r="AX86" s="209">
        <v>0.01</v>
      </c>
      <c r="AY86" s="209">
        <v>0</v>
      </c>
      <c r="AZ86" s="209">
        <v>0</v>
      </c>
      <c r="BA86" s="209">
        <v>0</v>
      </c>
      <c r="BB86" s="209">
        <v>0</v>
      </c>
      <c r="BC86" s="8">
        <f t="shared" si="51"/>
        <v>0.01</v>
      </c>
      <c r="BD86" s="209">
        <v>0</v>
      </c>
      <c r="BE86" s="209">
        <v>0.01</v>
      </c>
      <c r="BF86" s="209">
        <v>0</v>
      </c>
      <c r="BG86" s="209">
        <v>0</v>
      </c>
      <c r="BH86" s="209">
        <v>0</v>
      </c>
      <c r="BI86" s="209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'[3]12'!B89</f>
        <v>0</v>
      </c>
      <c r="C87" s="16">
        <f>'[3]12'!C89</f>
        <v>220</v>
      </c>
      <c r="D87" s="16">
        <f>'[3]12'!D89</f>
        <v>0</v>
      </c>
      <c r="E87" s="16">
        <f>'[3]12'!E89</f>
        <v>0</v>
      </c>
      <c r="F87" s="16">
        <f>'[3]12'!F89</f>
        <v>0</v>
      </c>
      <c r="G87" s="16">
        <f>'[3]12'!G89</f>
        <v>660</v>
      </c>
      <c r="H87" s="17">
        <f t="shared" si="59"/>
        <v>880</v>
      </c>
      <c r="I87" s="15">
        <f>'[3]12'!J89</f>
        <v>0</v>
      </c>
      <c r="J87" s="16">
        <f>'[3]12'!K89</f>
        <v>0.11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0.11</v>
      </c>
      <c r="P87" s="18">
        <f>frq!C87</f>
        <v>1</v>
      </c>
      <c r="Q87" s="15">
        <f t="shared" si="33"/>
        <v>0</v>
      </c>
      <c r="R87" s="16">
        <f t="shared" si="33"/>
        <v>0.11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0.11</v>
      </c>
      <c r="X87" s="8">
        <f t="shared" si="36"/>
        <v>0</v>
      </c>
      <c r="Y87" s="8">
        <f t="shared" si="37"/>
        <v>0.01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</v>
      </c>
      <c r="AF87" s="8">
        <f t="shared" si="44"/>
        <v>0.01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0</v>
      </c>
      <c r="AM87" s="8">
        <f t="shared" si="35"/>
        <v>9.0000000000000011E-2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9.0000000000000011E-2</v>
      </c>
      <c r="AT87" s="8">
        <v>0</v>
      </c>
      <c r="AU87" s="8">
        <v>0</v>
      </c>
      <c r="AW87" s="209">
        <v>0</v>
      </c>
      <c r="AX87" s="209">
        <v>0.01</v>
      </c>
      <c r="AY87" s="209">
        <v>0</v>
      </c>
      <c r="AZ87" s="209">
        <v>0</v>
      </c>
      <c r="BA87" s="209">
        <v>0</v>
      </c>
      <c r="BB87" s="209">
        <v>0</v>
      </c>
      <c r="BC87" s="8">
        <f t="shared" si="51"/>
        <v>0.01</v>
      </c>
      <c r="BD87" s="209">
        <v>0</v>
      </c>
      <c r="BE87" s="209">
        <v>0.01</v>
      </c>
      <c r="BF87" s="209">
        <v>0</v>
      </c>
      <c r="BG87" s="209">
        <v>0</v>
      </c>
      <c r="BH87" s="209">
        <v>0</v>
      </c>
      <c r="BI87" s="209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'[3]12'!B90</f>
        <v>0</v>
      </c>
      <c r="C88" s="16">
        <f>'[3]12'!C90</f>
        <v>220</v>
      </c>
      <c r="D88" s="16">
        <f>'[3]12'!D90</f>
        <v>0</v>
      </c>
      <c r="E88" s="16">
        <f>'[3]12'!E90</f>
        <v>0</v>
      </c>
      <c r="F88" s="16">
        <f>'[3]12'!F90</f>
        <v>0</v>
      </c>
      <c r="G88" s="16">
        <f>'[3]12'!G90</f>
        <v>660</v>
      </c>
      <c r="H88" s="17">
        <f t="shared" si="59"/>
        <v>880</v>
      </c>
      <c r="I88" s="15">
        <f>'[3]12'!J90</f>
        <v>0</v>
      </c>
      <c r="J88" s="16">
        <f>'[3]12'!K90</f>
        <v>0.11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0.11</v>
      </c>
      <c r="P88" s="18">
        <f>frq!C88</f>
        <v>1</v>
      </c>
      <c r="Q88" s="15">
        <f t="shared" si="33"/>
        <v>0</v>
      </c>
      <c r="R88" s="16">
        <f t="shared" si="33"/>
        <v>0.11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0.11</v>
      </c>
      <c r="X88" s="8">
        <f t="shared" si="36"/>
        <v>0</v>
      </c>
      <c r="Y88" s="8">
        <f t="shared" si="37"/>
        <v>0.01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</v>
      </c>
      <c r="AF88" s="8">
        <f t="shared" si="44"/>
        <v>0.01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0</v>
      </c>
      <c r="AM88" s="8">
        <f t="shared" si="35"/>
        <v>9.0000000000000011E-2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9.0000000000000011E-2</v>
      </c>
      <c r="AW88" s="209">
        <v>0</v>
      </c>
      <c r="AX88" s="209">
        <v>0.01</v>
      </c>
      <c r="AY88" s="209">
        <v>0</v>
      </c>
      <c r="AZ88" s="209">
        <v>0</v>
      </c>
      <c r="BA88" s="209">
        <v>0</v>
      </c>
      <c r="BB88" s="209">
        <v>0</v>
      </c>
      <c r="BC88" s="8">
        <f t="shared" si="51"/>
        <v>0.01</v>
      </c>
      <c r="BD88" s="209">
        <v>0</v>
      </c>
      <c r="BE88" s="209">
        <v>0.01</v>
      </c>
      <c r="BF88" s="209">
        <v>0</v>
      </c>
      <c r="BG88" s="209">
        <v>0</v>
      </c>
      <c r="BH88" s="209">
        <v>0</v>
      </c>
      <c r="BI88" s="209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'[3]12'!B91</f>
        <v>0</v>
      </c>
      <c r="C89" s="16">
        <f>'[3]12'!C91</f>
        <v>220</v>
      </c>
      <c r="D89" s="16">
        <f>'[3]12'!D91</f>
        <v>0</v>
      </c>
      <c r="E89" s="16">
        <f>'[3]12'!E91</f>
        <v>0</v>
      </c>
      <c r="F89" s="16">
        <f>'[3]12'!F91</f>
        <v>0</v>
      </c>
      <c r="G89" s="16">
        <f>'[3]12'!G91</f>
        <v>660</v>
      </c>
      <c r="H89" s="17">
        <f t="shared" si="59"/>
        <v>880</v>
      </c>
      <c r="I89" s="15">
        <f>'[3]12'!J91</f>
        <v>0</v>
      </c>
      <c r="J89" s="16">
        <f>'[3]12'!K91</f>
        <v>0.11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0.11</v>
      </c>
      <c r="P89" s="18">
        <f>frq!C89</f>
        <v>1</v>
      </c>
      <c r="Q89" s="15">
        <f t="shared" si="33"/>
        <v>0</v>
      </c>
      <c r="R89" s="16">
        <f t="shared" si="33"/>
        <v>0.11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0.11</v>
      </c>
      <c r="X89" s="8">
        <f t="shared" si="36"/>
        <v>0</v>
      </c>
      <c r="Y89" s="8">
        <f t="shared" si="37"/>
        <v>0.01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</v>
      </c>
      <c r="AF89" s="8">
        <f t="shared" si="44"/>
        <v>0.01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0</v>
      </c>
      <c r="AM89" s="8">
        <f t="shared" si="35"/>
        <v>9.0000000000000011E-2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9.0000000000000011E-2</v>
      </c>
      <c r="AW89" s="209">
        <v>0</v>
      </c>
      <c r="AX89" s="209">
        <v>0.01</v>
      </c>
      <c r="AY89" s="209">
        <v>0</v>
      </c>
      <c r="AZ89" s="209">
        <v>0</v>
      </c>
      <c r="BA89" s="209">
        <v>0</v>
      </c>
      <c r="BB89" s="209">
        <v>0</v>
      </c>
      <c r="BC89" s="8">
        <f t="shared" si="51"/>
        <v>0.01</v>
      </c>
      <c r="BD89" s="209">
        <v>0</v>
      </c>
      <c r="BE89" s="209">
        <v>0.01</v>
      </c>
      <c r="BF89" s="209">
        <v>0</v>
      </c>
      <c r="BG89" s="209">
        <v>0</v>
      </c>
      <c r="BH89" s="209">
        <v>0</v>
      </c>
      <c r="BI89" s="209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'[3]12'!B92</f>
        <v>0</v>
      </c>
      <c r="C90" s="16">
        <f>'[3]12'!C92</f>
        <v>220</v>
      </c>
      <c r="D90" s="16">
        <f>'[3]12'!D92</f>
        <v>0</v>
      </c>
      <c r="E90" s="16">
        <f>'[3]12'!E92</f>
        <v>0</v>
      </c>
      <c r="F90" s="16">
        <f>'[3]12'!F92</f>
        <v>0</v>
      </c>
      <c r="G90" s="16">
        <f>'[3]12'!G92</f>
        <v>660</v>
      </c>
      <c r="H90" s="17">
        <f t="shared" si="59"/>
        <v>880</v>
      </c>
      <c r="I90" s="15">
        <f>'[3]12'!J92</f>
        <v>0</v>
      </c>
      <c r="J90" s="16">
        <f>'[3]12'!K92</f>
        <v>0.11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0.11</v>
      </c>
      <c r="P90" s="18">
        <f>frq!C90</f>
        <v>1</v>
      </c>
      <c r="Q90" s="15">
        <f t="shared" si="33"/>
        <v>0</v>
      </c>
      <c r="R90" s="16">
        <f t="shared" si="33"/>
        <v>0.11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0.11</v>
      </c>
      <c r="X90" s="8">
        <f t="shared" si="36"/>
        <v>0</v>
      </c>
      <c r="Y90" s="8">
        <f t="shared" si="37"/>
        <v>0.01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</v>
      </c>
      <c r="AF90" s="8">
        <f t="shared" si="44"/>
        <v>0.01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0</v>
      </c>
      <c r="AM90" s="8">
        <f t="shared" si="35"/>
        <v>9.0000000000000011E-2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9.0000000000000011E-2</v>
      </c>
      <c r="AW90" s="209">
        <v>0</v>
      </c>
      <c r="AX90" s="209">
        <v>0.01</v>
      </c>
      <c r="AY90" s="209">
        <v>0</v>
      </c>
      <c r="AZ90" s="209">
        <v>0</v>
      </c>
      <c r="BA90" s="209">
        <v>0</v>
      </c>
      <c r="BB90" s="209">
        <v>0</v>
      </c>
      <c r="BC90" s="8">
        <f t="shared" si="51"/>
        <v>0.01</v>
      </c>
      <c r="BD90" s="209">
        <v>0</v>
      </c>
      <c r="BE90" s="209">
        <v>0.01</v>
      </c>
      <c r="BF90" s="209">
        <v>0</v>
      </c>
      <c r="BG90" s="209">
        <v>0</v>
      </c>
      <c r="BH90" s="209">
        <v>0</v>
      </c>
      <c r="BI90" s="209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'[3]12'!B93</f>
        <v>0</v>
      </c>
      <c r="C91" s="16">
        <f>'[3]12'!C93</f>
        <v>220</v>
      </c>
      <c r="D91" s="16">
        <f>'[3]12'!D93</f>
        <v>0</v>
      </c>
      <c r="E91" s="16">
        <f>'[3]12'!E93</f>
        <v>0</v>
      </c>
      <c r="F91" s="16">
        <f>'[3]12'!F93</f>
        <v>0</v>
      </c>
      <c r="G91" s="16">
        <f>'[3]12'!G93</f>
        <v>660</v>
      </c>
      <c r="H91" s="17">
        <f t="shared" si="59"/>
        <v>880</v>
      </c>
      <c r="I91" s="15">
        <f>'[3]12'!J93</f>
        <v>0</v>
      </c>
      <c r="J91" s="16">
        <f>'[3]12'!K93</f>
        <v>0.11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0.11</v>
      </c>
      <c r="P91" s="18">
        <f>frq!C91</f>
        <v>1</v>
      </c>
      <c r="Q91" s="15">
        <f t="shared" si="33"/>
        <v>0</v>
      </c>
      <c r="R91" s="16">
        <f t="shared" si="33"/>
        <v>0.11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0.11</v>
      </c>
      <c r="X91" s="8">
        <f t="shared" si="36"/>
        <v>0</v>
      </c>
      <c r="Y91" s="8">
        <f t="shared" si="37"/>
        <v>0.01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</v>
      </c>
      <c r="AF91" s="8">
        <f t="shared" si="44"/>
        <v>0.01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0</v>
      </c>
      <c r="AM91" s="8">
        <f t="shared" si="35"/>
        <v>9.0000000000000011E-2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9.0000000000000011E-2</v>
      </c>
      <c r="AW91" s="209">
        <v>0</v>
      </c>
      <c r="AX91" s="209">
        <v>0.01</v>
      </c>
      <c r="AY91" s="209">
        <v>0</v>
      </c>
      <c r="AZ91" s="209">
        <v>0</v>
      </c>
      <c r="BA91" s="209">
        <v>0</v>
      </c>
      <c r="BB91" s="209">
        <v>0</v>
      </c>
      <c r="BC91" s="8">
        <f t="shared" si="51"/>
        <v>0.01</v>
      </c>
      <c r="BD91" s="209">
        <v>0</v>
      </c>
      <c r="BE91" s="209">
        <v>0.01</v>
      </c>
      <c r="BF91" s="209">
        <v>0</v>
      </c>
      <c r="BG91" s="209">
        <v>0</v>
      </c>
      <c r="BH91" s="209">
        <v>0</v>
      </c>
      <c r="BI91" s="209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'[3]12'!B94</f>
        <v>0</v>
      </c>
      <c r="C92" s="16">
        <f>'[3]12'!C94</f>
        <v>220</v>
      </c>
      <c r="D92" s="16">
        <f>'[3]12'!D94</f>
        <v>0</v>
      </c>
      <c r="E92" s="16">
        <f>'[3]12'!E94</f>
        <v>0</v>
      </c>
      <c r="F92" s="16">
        <f>'[3]12'!F94</f>
        <v>0</v>
      </c>
      <c r="G92" s="16">
        <f>'[3]12'!G94</f>
        <v>660</v>
      </c>
      <c r="H92" s="17">
        <f t="shared" si="59"/>
        <v>880</v>
      </c>
      <c r="I92" s="15">
        <f>'[3]12'!J94</f>
        <v>0</v>
      </c>
      <c r="J92" s="16">
        <f>'[3]12'!K94</f>
        <v>0.11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0.11</v>
      </c>
      <c r="P92" s="18">
        <f>frq!C92</f>
        <v>1</v>
      </c>
      <c r="Q92" s="15">
        <f t="shared" si="33"/>
        <v>0</v>
      </c>
      <c r="R92" s="16">
        <f t="shared" si="33"/>
        <v>0.11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0.11</v>
      </c>
      <c r="X92" s="8">
        <f t="shared" si="36"/>
        <v>0</v>
      </c>
      <c r="Y92" s="8">
        <f t="shared" si="37"/>
        <v>0.01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</v>
      </c>
      <c r="AF92" s="8">
        <f t="shared" si="44"/>
        <v>0.01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0</v>
      </c>
      <c r="AM92" s="8">
        <f t="shared" si="35"/>
        <v>9.0000000000000011E-2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9.0000000000000011E-2</v>
      </c>
      <c r="AW92" s="209">
        <v>0</v>
      </c>
      <c r="AX92" s="209">
        <v>0.01</v>
      </c>
      <c r="AY92" s="209">
        <v>0</v>
      </c>
      <c r="AZ92" s="209">
        <v>0</v>
      </c>
      <c r="BA92" s="209">
        <v>0</v>
      </c>
      <c r="BB92" s="209">
        <v>0</v>
      </c>
      <c r="BC92" s="8">
        <f t="shared" si="51"/>
        <v>0.01</v>
      </c>
      <c r="BD92" s="209">
        <v>0</v>
      </c>
      <c r="BE92" s="209">
        <v>0.01</v>
      </c>
      <c r="BF92" s="209">
        <v>0</v>
      </c>
      <c r="BG92" s="209">
        <v>0</v>
      </c>
      <c r="BH92" s="209">
        <v>0</v>
      </c>
      <c r="BI92" s="209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'[3]12'!B95</f>
        <v>0</v>
      </c>
      <c r="C93" s="16">
        <f>'[3]12'!C95</f>
        <v>220</v>
      </c>
      <c r="D93" s="16">
        <f>'[3]12'!D95</f>
        <v>0</v>
      </c>
      <c r="E93" s="16">
        <f>'[3]12'!E95</f>
        <v>0</v>
      </c>
      <c r="F93" s="16">
        <f>'[3]12'!F95</f>
        <v>0</v>
      </c>
      <c r="G93" s="16">
        <f>'[3]12'!G95</f>
        <v>660</v>
      </c>
      <c r="H93" s="17">
        <f t="shared" si="59"/>
        <v>880</v>
      </c>
      <c r="I93" s="15">
        <f>'[3]12'!J95</f>
        <v>0</v>
      </c>
      <c r="J93" s="16">
        <f>'[3]12'!K95</f>
        <v>0.11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0.11</v>
      </c>
      <c r="P93" s="18">
        <f>frq!C93</f>
        <v>1</v>
      </c>
      <c r="Q93" s="15">
        <f t="shared" si="33"/>
        <v>0</v>
      </c>
      <c r="R93" s="16">
        <f t="shared" si="33"/>
        <v>0.11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0.11</v>
      </c>
      <c r="X93" s="8">
        <f t="shared" si="36"/>
        <v>0</v>
      </c>
      <c r="Y93" s="8">
        <f t="shared" si="37"/>
        <v>0.01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</v>
      </c>
      <c r="AF93" s="8">
        <f t="shared" si="44"/>
        <v>0.01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0</v>
      </c>
      <c r="AM93" s="8">
        <f t="shared" si="35"/>
        <v>9.0000000000000011E-2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9.0000000000000011E-2</v>
      </c>
      <c r="AW93" s="209">
        <v>0</v>
      </c>
      <c r="AX93" s="209">
        <v>0.01</v>
      </c>
      <c r="AY93" s="209">
        <v>0</v>
      </c>
      <c r="AZ93" s="209">
        <v>0</v>
      </c>
      <c r="BA93" s="209">
        <v>0</v>
      </c>
      <c r="BB93" s="209">
        <v>0</v>
      </c>
      <c r="BC93" s="8">
        <f t="shared" si="51"/>
        <v>0.01</v>
      </c>
      <c r="BD93" s="209">
        <v>0</v>
      </c>
      <c r="BE93" s="209">
        <v>0.01</v>
      </c>
      <c r="BF93" s="209">
        <v>0</v>
      </c>
      <c r="BG93" s="209">
        <v>0</v>
      </c>
      <c r="BH93" s="209">
        <v>0</v>
      </c>
      <c r="BI93" s="209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'[3]12'!B96</f>
        <v>0</v>
      </c>
      <c r="C94" s="16">
        <f>'[3]12'!C96</f>
        <v>220</v>
      </c>
      <c r="D94" s="16">
        <f>'[3]12'!D96</f>
        <v>0</v>
      </c>
      <c r="E94" s="16">
        <f>'[3]12'!E96</f>
        <v>0</v>
      </c>
      <c r="F94" s="16">
        <f>'[3]12'!F96</f>
        <v>0</v>
      </c>
      <c r="G94" s="16">
        <f>'[3]12'!G96</f>
        <v>660</v>
      </c>
      <c r="H94" s="17">
        <f t="shared" si="59"/>
        <v>880</v>
      </c>
      <c r="I94" s="15">
        <f>'[3]12'!J96</f>
        <v>0</v>
      </c>
      <c r="J94" s="16">
        <f>'[3]12'!K96</f>
        <v>0.11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0.11</v>
      </c>
      <c r="P94" s="18">
        <f>frq!C94</f>
        <v>1</v>
      </c>
      <c r="Q94" s="15">
        <f t="shared" si="33"/>
        <v>0</v>
      </c>
      <c r="R94" s="16">
        <f t="shared" si="33"/>
        <v>0.11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0.11</v>
      </c>
      <c r="X94" s="8">
        <f t="shared" si="36"/>
        <v>0</v>
      </c>
      <c r="Y94" s="8">
        <f t="shared" si="37"/>
        <v>0.01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</v>
      </c>
      <c r="AF94" s="8">
        <f t="shared" si="44"/>
        <v>0.01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0</v>
      </c>
      <c r="AM94" s="8">
        <f t="shared" si="35"/>
        <v>9.0000000000000011E-2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9.0000000000000011E-2</v>
      </c>
      <c r="AW94" s="209">
        <v>0</v>
      </c>
      <c r="AX94" s="209">
        <v>0.01</v>
      </c>
      <c r="AY94" s="209">
        <v>0</v>
      </c>
      <c r="AZ94" s="209">
        <v>0</v>
      </c>
      <c r="BA94" s="209">
        <v>0</v>
      </c>
      <c r="BB94" s="209">
        <v>0</v>
      </c>
      <c r="BC94" s="8">
        <f t="shared" si="51"/>
        <v>0.01</v>
      </c>
      <c r="BD94" s="209">
        <v>0</v>
      </c>
      <c r="BE94" s="209">
        <v>0.01</v>
      </c>
      <c r="BF94" s="209">
        <v>0</v>
      </c>
      <c r="BG94" s="209">
        <v>0</v>
      </c>
      <c r="BH94" s="209">
        <v>0</v>
      </c>
      <c r="BI94" s="209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'[3]12'!B97</f>
        <v>0</v>
      </c>
      <c r="C95" s="16">
        <f>'[3]12'!C97</f>
        <v>220</v>
      </c>
      <c r="D95" s="16">
        <f>'[3]12'!D97</f>
        <v>0</v>
      </c>
      <c r="E95" s="16">
        <f>'[3]12'!E97</f>
        <v>0</v>
      </c>
      <c r="F95" s="16">
        <f>'[3]12'!F97</f>
        <v>0</v>
      </c>
      <c r="G95" s="16">
        <f>'[3]12'!G97</f>
        <v>660</v>
      </c>
      <c r="H95" s="17">
        <f t="shared" si="59"/>
        <v>880</v>
      </c>
      <c r="I95" s="15">
        <f>'[3]12'!J97</f>
        <v>0</v>
      </c>
      <c r="J95" s="16">
        <f>'[3]12'!K97</f>
        <v>0.11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0.11</v>
      </c>
      <c r="P95" s="18">
        <f>frq!C95</f>
        <v>1</v>
      </c>
      <c r="Q95" s="15">
        <f t="shared" si="33"/>
        <v>0</v>
      </c>
      <c r="R95" s="16">
        <f t="shared" si="33"/>
        <v>0.11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0.11</v>
      </c>
      <c r="X95" s="8">
        <f t="shared" si="36"/>
        <v>0</v>
      </c>
      <c r="Y95" s="8">
        <f t="shared" si="37"/>
        <v>0.01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</v>
      </c>
      <c r="AF95" s="8">
        <f t="shared" si="44"/>
        <v>0.01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0</v>
      </c>
      <c r="AM95" s="8">
        <f t="shared" si="35"/>
        <v>9.0000000000000011E-2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9.0000000000000011E-2</v>
      </c>
      <c r="AW95" s="209">
        <v>0</v>
      </c>
      <c r="AX95" s="209">
        <v>0.01</v>
      </c>
      <c r="AY95" s="209">
        <v>0</v>
      </c>
      <c r="AZ95" s="209">
        <v>0</v>
      </c>
      <c r="BA95" s="209">
        <v>0</v>
      </c>
      <c r="BB95" s="209">
        <v>0</v>
      </c>
      <c r="BC95" s="8">
        <f t="shared" si="51"/>
        <v>0.01</v>
      </c>
      <c r="BD95" s="209">
        <v>0</v>
      </c>
      <c r="BE95" s="209">
        <v>0.01</v>
      </c>
      <c r="BF95" s="209">
        <v>0</v>
      </c>
      <c r="BG95" s="209">
        <v>0</v>
      </c>
      <c r="BH95" s="209">
        <v>0</v>
      </c>
      <c r="BI95" s="209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'[3]12'!B98</f>
        <v>0</v>
      </c>
      <c r="C96" s="16">
        <f>'[3]12'!C98</f>
        <v>220</v>
      </c>
      <c r="D96" s="16">
        <f>'[3]12'!D98</f>
        <v>0</v>
      </c>
      <c r="E96" s="16">
        <f>'[3]12'!E98</f>
        <v>0</v>
      </c>
      <c r="F96" s="16">
        <f>'[3]12'!F98</f>
        <v>0</v>
      </c>
      <c r="G96" s="16">
        <f>'[3]12'!G98</f>
        <v>660</v>
      </c>
      <c r="H96" s="17">
        <f t="shared" si="59"/>
        <v>880</v>
      </c>
      <c r="I96" s="15">
        <f>'[3]12'!J98</f>
        <v>0</v>
      </c>
      <c r="J96" s="16">
        <f>'[3]12'!K98</f>
        <v>0.11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0.11</v>
      </c>
      <c r="P96" s="18">
        <f>frq!C96</f>
        <v>1</v>
      </c>
      <c r="Q96" s="15">
        <f t="shared" si="33"/>
        <v>0</v>
      </c>
      <c r="R96" s="16">
        <f t="shared" si="33"/>
        <v>0.11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0.11</v>
      </c>
      <c r="X96" s="8">
        <f t="shared" si="36"/>
        <v>0</v>
      </c>
      <c r="Y96" s="8">
        <f t="shared" si="37"/>
        <v>0.01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</v>
      </c>
      <c r="AF96" s="8">
        <f t="shared" si="44"/>
        <v>0.01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0</v>
      </c>
      <c r="AM96" s="8">
        <f t="shared" si="35"/>
        <v>9.0000000000000011E-2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9.0000000000000011E-2</v>
      </c>
      <c r="AW96" s="209">
        <v>0</v>
      </c>
      <c r="AX96" s="209">
        <v>0.01</v>
      </c>
      <c r="AY96" s="209">
        <v>0</v>
      </c>
      <c r="AZ96" s="209">
        <v>0</v>
      </c>
      <c r="BA96" s="209">
        <v>0</v>
      </c>
      <c r="BB96" s="209">
        <v>0</v>
      </c>
      <c r="BC96" s="8">
        <f t="shared" si="51"/>
        <v>0.01</v>
      </c>
      <c r="BD96" s="209">
        <v>0</v>
      </c>
      <c r="BE96" s="209">
        <v>0.01</v>
      </c>
      <c r="BF96" s="209">
        <v>0</v>
      </c>
      <c r="BG96" s="209">
        <v>0</v>
      </c>
      <c r="BH96" s="209">
        <v>0</v>
      </c>
      <c r="BI96" s="209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'[3]12'!B99</f>
        <v>0</v>
      </c>
      <c r="C97" s="16">
        <f>'[3]12'!C99</f>
        <v>220</v>
      </c>
      <c r="D97" s="16">
        <f>'[3]12'!D99</f>
        <v>0</v>
      </c>
      <c r="E97" s="16">
        <f>'[3]12'!E99</f>
        <v>0</v>
      </c>
      <c r="F97" s="16">
        <f>'[3]12'!F99</f>
        <v>0</v>
      </c>
      <c r="G97" s="16">
        <f>'[3]12'!G99</f>
        <v>660</v>
      </c>
      <c r="H97" s="17">
        <f t="shared" si="59"/>
        <v>880</v>
      </c>
      <c r="I97" s="15">
        <f>'[3]12'!J99</f>
        <v>0</v>
      </c>
      <c r="J97" s="16">
        <f>'[3]12'!K99</f>
        <v>0.11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0.11</v>
      </c>
      <c r="P97" s="18">
        <f>frq!C97</f>
        <v>1</v>
      </c>
      <c r="Q97" s="15">
        <f t="shared" si="33"/>
        <v>0</v>
      </c>
      <c r="R97" s="16">
        <f t="shared" si="33"/>
        <v>0.11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0.11</v>
      </c>
      <c r="X97" s="8">
        <f t="shared" si="36"/>
        <v>0</v>
      </c>
      <c r="Y97" s="8">
        <f t="shared" si="37"/>
        <v>0.01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</v>
      </c>
      <c r="AF97" s="8">
        <f t="shared" si="44"/>
        <v>0.01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0</v>
      </c>
      <c r="AM97" s="8">
        <f t="shared" si="35"/>
        <v>9.0000000000000011E-2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9.0000000000000011E-2</v>
      </c>
      <c r="AW97" s="209">
        <v>0</v>
      </c>
      <c r="AX97" s="209">
        <v>0.01</v>
      </c>
      <c r="AY97" s="209">
        <v>0</v>
      </c>
      <c r="AZ97" s="209">
        <v>0</v>
      </c>
      <c r="BA97" s="209">
        <v>0</v>
      </c>
      <c r="BB97" s="209">
        <v>0</v>
      </c>
      <c r="BC97" s="8">
        <f t="shared" si="51"/>
        <v>0.01</v>
      </c>
      <c r="BD97" s="209">
        <v>0</v>
      </c>
      <c r="BE97" s="209">
        <v>0.01</v>
      </c>
      <c r="BF97" s="209">
        <v>0</v>
      </c>
      <c r="BG97" s="209">
        <v>0</v>
      </c>
      <c r="BH97" s="209">
        <v>0</v>
      </c>
      <c r="BI97" s="209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'[3]12'!B100</f>
        <v>0</v>
      </c>
      <c r="C98" s="16">
        <f>'[3]12'!C100</f>
        <v>220</v>
      </c>
      <c r="D98" s="16">
        <f>'[3]12'!D100</f>
        <v>0</v>
      </c>
      <c r="E98" s="16">
        <f>'[3]12'!E100</f>
        <v>0</v>
      </c>
      <c r="F98" s="16">
        <f>'[3]12'!F100</f>
        <v>0</v>
      </c>
      <c r="G98" s="16">
        <f>'[3]12'!G100</f>
        <v>660</v>
      </c>
      <c r="H98" s="17">
        <f t="shared" si="59"/>
        <v>880</v>
      </c>
      <c r="I98" s="15">
        <f>'[3]12'!J100</f>
        <v>0</v>
      </c>
      <c r="J98" s="16">
        <f>'[3]12'!K100</f>
        <v>0.11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0.11</v>
      </c>
      <c r="P98" s="18">
        <f>frq!C98</f>
        <v>1</v>
      </c>
      <c r="Q98" s="15">
        <f t="shared" si="33"/>
        <v>0</v>
      </c>
      <c r="R98" s="16">
        <f t="shared" si="33"/>
        <v>0.11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0.11</v>
      </c>
      <c r="X98" s="8">
        <f t="shared" si="36"/>
        <v>0</v>
      </c>
      <c r="Y98" s="8">
        <f t="shared" si="37"/>
        <v>0.01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</v>
      </c>
      <c r="AF98" s="8">
        <f t="shared" si="44"/>
        <v>0.01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0</v>
      </c>
      <c r="AM98" s="8">
        <f t="shared" si="35"/>
        <v>9.0000000000000011E-2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9.0000000000000011E-2</v>
      </c>
      <c r="AW98" s="209">
        <v>0</v>
      </c>
      <c r="AX98" s="209">
        <v>0.01</v>
      </c>
      <c r="AY98" s="209">
        <v>0</v>
      </c>
      <c r="AZ98" s="209">
        <v>0</v>
      </c>
      <c r="BA98" s="209">
        <v>0</v>
      </c>
      <c r="BB98" s="209">
        <v>0</v>
      </c>
      <c r="BC98" s="8">
        <f t="shared" si="51"/>
        <v>0.01</v>
      </c>
      <c r="BD98" s="209">
        <v>0</v>
      </c>
      <c r="BE98" s="209">
        <v>0.01</v>
      </c>
      <c r="BF98" s="209">
        <v>0</v>
      </c>
      <c r="BG98" s="209">
        <v>0</v>
      </c>
      <c r="BH98" s="209">
        <v>0</v>
      </c>
      <c r="BI98" s="209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15.84</v>
      </c>
      <c r="H99" s="15">
        <f t="shared" si="62"/>
        <v>21.12</v>
      </c>
      <c r="I99" s="15">
        <f t="shared" si="62"/>
        <v>0</v>
      </c>
      <c r="J99" s="15">
        <f t="shared" si="62"/>
        <v>2.6399999999999991E-3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2.6399999999999991E-3</v>
      </c>
      <c r="P99" s="15">
        <f t="shared" si="62"/>
        <v>2.4E-2</v>
      </c>
      <c r="Q99" s="15">
        <f t="shared" si="62"/>
        <v>0</v>
      </c>
      <c r="R99" s="15">
        <f t="shared" si="62"/>
        <v>2.6399999999999991E-3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2.6399999999999991E-3</v>
      </c>
      <c r="X99" s="15">
        <f t="shared" si="62"/>
        <v>0</v>
      </c>
      <c r="Y99" s="15">
        <f t="shared" si="62"/>
        <v>2.4000000000000017E-4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0</v>
      </c>
      <c r="AF99" s="15">
        <f t="shared" si="62"/>
        <v>2.4000000000000017E-4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0</v>
      </c>
      <c r="AM99" s="15">
        <f t="shared" si="62"/>
        <v>2.1599999999999979E-3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2.1599999999999979E-3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2.4000000000000017E-4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0</v>
      </c>
      <c r="BE99" s="15">
        <f t="shared" si="62"/>
        <v>2.4000000000000017E-4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44997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44997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14.54</v>
      </c>
      <c r="J3">
        <f>BYPL_EOD!AC3+BYPL_EOD!AD3</f>
        <v>7.96</v>
      </c>
      <c r="K3">
        <f>MES_EOD!AC3+MES_EOD!AD3</f>
        <v>0</v>
      </c>
      <c r="L3">
        <f>NDMC_EOD!AC3+NDMC_EOD!AD3</f>
        <v>1.83</v>
      </c>
      <c r="M3">
        <f>TPDDL_EOD!AC3+TPDDL_EOD!AD3</f>
        <v>10.98</v>
      </c>
      <c r="N3">
        <f t="shared" ref="N3:N66" si="0">SUM(I3:M3)</f>
        <v>35.31</v>
      </c>
      <c r="O3" s="154">
        <f t="shared" ref="O3:O66" si="1">G3-N3</f>
        <v>1.2899999999999991</v>
      </c>
      <c r="P3">
        <v>15.071197960917585</v>
      </c>
      <c r="Q3">
        <v>8.2508071367884455</v>
      </c>
      <c r="R3">
        <v>0</v>
      </c>
      <c r="S3">
        <v>1.8968564146134239</v>
      </c>
      <c r="T3">
        <v>11.381138487680543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14.54</v>
      </c>
      <c r="J4">
        <f>BYPL_EOD!AC4+BYPL_EOD!AD4</f>
        <v>7.96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35.31</v>
      </c>
      <c r="O4" s="154">
        <f t="shared" si="1"/>
        <v>1.2899999999999991</v>
      </c>
      <c r="P4">
        <v>15.071197960917585</v>
      </c>
      <c r="Q4">
        <v>8.2508071367884455</v>
      </c>
      <c r="R4">
        <v>0</v>
      </c>
      <c r="S4">
        <v>1.8968564146134239</v>
      </c>
      <c r="T4">
        <v>11.381138487680543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14.54</v>
      </c>
      <c r="J5">
        <f>BYPL_EOD!AC5+BYPL_EOD!AD5</f>
        <v>7.96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35.31</v>
      </c>
      <c r="O5" s="154">
        <f t="shared" si="1"/>
        <v>1.2899999999999991</v>
      </c>
      <c r="P5">
        <v>15.071197960917585</v>
      </c>
      <c r="Q5">
        <v>8.2508071367884455</v>
      </c>
      <c r="R5">
        <v>0</v>
      </c>
      <c r="S5">
        <v>1.8968564146134239</v>
      </c>
      <c r="T5">
        <v>11.381138487680543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14.54</v>
      </c>
      <c r="J6">
        <f>BYPL_EOD!AC6+BYPL_EOD!AD6</f>
        <v>7.96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35.31</v>
      </c>
      <c r="O6" s="154">
        <f t="shared" si="1"/>
        <v>1.2899999999999991</v>
      </c>
      <c r="P6">
        <v>15.071197960917585</v>
      </c>
      <c r="Q6">
        <v>8.2508071367884455</v>
      </c>
      <c r="R6">
        <v>0</v>
      </c>
      <c r="S6">
        <v>1.8968564146134239</v>
      </c>
      <c r="T6">
        <v>11.381138487680543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14.54</v>
      </c>
      <c r="J7">
        <f>BYPL_EOD!AC7+BYPL_EOD!AD7</f>
        <v>7.96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35.31</v>
      </c>
      <c r="O7" s="154">
        <f t="shared" si="1"/>
        <v>1.2899999999999991</v>
      </c>
      <c r="P7">
        <v>15.071197960917585</v>
      </c>
      <c r="Q7">
        <v>8.2508071367884455</v>
      </c>
      <c r="R7">
        <v>0</v>
      </c>
      <c r="S7">
        <v>1.8968564146134239</v>
      </c>
      <c r="T7">
        <v>11.381138487680543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14.54</v>
      </c>
      <c r="J8">
        <f>BYPL_EOD!AC8+BYPL_EOD!AD8</f>
        <v>7.96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35.31</v>
      </c>
      <c r="O8" s="154">
        <f t="shared" si="1"/>
        <v>1.2899999999999991</v>
      </c>
      <c r="P8">
        <v>15.071197960917585</v>
      </c>
      <c r="Q8">
        <v>8.2508071367884455</v>
      </c>
      <c r="R8">
        <v>0</v>
      </c>
      <c r="S8">
        <v>1.8968564146134239</v>
      </c>
      <c r="T8">
        <v>11.381138487680543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14.54</v>
      </c>
      <c r="J9">
        <f>BYPL_EOD!AC9+BYPL_EOD!AD9</f>
        <v>7.96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35.31</v>
      </c>
      <c r="O9" s="154">
        <f t="shared" si="1"/>
        <v>1.2899999999999991</v>
      </c>
      <c r="P9">
        <v>15.071197960917585</v>
      </c>
      <c r="Q9">
        <v>8.2508071367884455</v>
      </c>
      <c r="R9">
        <v>0</v>
      </c>
      <c r="S9">
        <v>1.8968564146134239</v>
      </c>
      <c r="T9">
        <v>11.381138487680543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14.54</v>
      </c>
      <c r="J10">
        <f>BYPL_EOD!AC10+BYPL_EOD!AD10</f>
        <v>7.96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35.31</v>
      </c>
      <c r="O10" s="154">
        <f t="shared" si="1"/>
        <v>1.2899999999999991</v>
      </c>
      <c r="P10">
        <v>15.071197960917585</v>
      </c>
      <c r="Q10">
        <v>8.2508071367884455</v>
      </c>
      <c r="R10">
        <v>0</v>
      </c>
      <c r="S10">
        <v>1.8968564146134239</v>
      </c>
      <c r="T10">
        <v>11.381138487680543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14.54</v>
      </c>
      <c r="J11">
        <f>BYPL_EOD!AC11+BYPL_EOD!AD11</f>
        <v>7.96</v>
      </c>
      <c r="K11">
        <f>MES_EOD!AC11+MES_EOD!AD11</f>
        <v>0</v>
      </c>
      <c r="L11">
        <f>NDMC_EOD!AC11+NDMC_EOD!AD11</f>
        <v>1.83</v>
      </c>
      <c r="M11">
        <f>TPDDL_EOD!AC11+TPDDL_EOD!AD11</f>
        <v>10.98</v>
      </c>
      <c r="N11">
        <f t="shared" si="0"/>
        <v>35.31</v>
      </c>
      <c r="O11" s="154">
        <f t="shared" si="1"/>
        <v>1.2899999999999991</v>
      </c>
      <c r="P11">
        <v>15.071197960917585</v>
      </c>
      <c r="Q11">
        <v>8.2508071367884455</v>
      </c>
      <c r="R11">
        <v>0</v>
      </c>
      <c r="S11">
        <v>1.8968564146134239</v>
      </c>
      <c r="T11">
        <v>11.381138487680543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14.54</v>
      </c>
      <c r="J12">
        <f>BYPL_EOD!AC12+BYPL_EOD!AD12</f>
        <v>7.96</v>
      </c>
      <c r="K12">
        <f>MES_EOD!AC12+MES_EOD!AD12</f>
        <v>0</v>
      </c>
      <c r="L12">
        <f>NDMC_EOD!AC12+NDMC_EOD!AD12</f>
        <v>1.83</v>
      </c>
      <c r="M12">
        <f>TPDDL_EOD!AC12+TPDDL_EOD!AD12</f>
        <v>10.98</v>
      </c>
      <c r="N12">
        <f t="shared" si="0"/>
        <v>35.31</v>
      </c>
      <c r="O12" s="154">
        <f t="shared" si="1"/>
        <v>1.2899999999999991</v>
      </c>
      <c r="P12">
        <v>15.071197960917585</v>
      </c>
      <c r="Q12">
        <v>8.2508071367884455</v>
      </c>
      <c r="R12">
        <v>0</v>
      </c>
      <c r="S12">
        <v>1.8968564146134239</v>
      </c>
      <c r="T12">
        <v>11.381138487680543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14.54</v>
      </c>
      <c r="J13">
        <f>BYPL_EOD!AC13+BYPL_EOD!AD13</f>
        <v>7.96</v>
      </c>
      <c r="K13">
        <f>MES_EOD!AC13+MES_EOD!AD13</f>
        <v>0</v>
      </c>
      <c r="L13">
        <f>NDMC_EOD!AC13+NDMC_EOD!AD13</f>
        <v>1.83</v>
      </c>
      <c r="M13">
        <f>TPDDL_EOD!AC13+TPDDL_EOD!AD13</f>
        <v>10.98</v>
      </c>
      <c r="N13">
        <f t="shared" si="0"/>
        <v>35.31</v>
      </c>
      <c r="O13" s="154">
        <f t="shared" si="1"/>
        <v>1.2899999999999991</v>
      </c>
      <c r="P13">
        <v>15.071197960917585</v>
      </c>
      <c r="Q13">
        <v>8.2508071367884455</v>
      </c>
      <c r="R13">
        <v>0</v>
      </c>
      <c r="S13">
        <v>1.8968564146134239</v>
      </c>
      <c r="T13">
        <v>11.381138487680543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14.54</v>
      </c>
      <c r="J14">
        <f>BYPL_EOD!AC14+BYPL_EOD!AD14</f>
        <v>7.96</v>
      </c>
      <c r="K14">
        <f>MES_EOD!AC14+MES_EOD!AD14</f>
        <v>0</v>
      </c>
      <c r="L14">
        <f>NDMC_EOD!AC14+NDMC_EOD!AD14</f>
        <v>1.83</v>
      </c>
      <c r="M14">
        <f>TPDDL_EOD!AC14+TPDDL_EOD!AD14</f>
        <v>10.98</v>
      </c>
      <c r="N14">
        <f t="shared" si="0"/>
        <v>35.31</v>
      </c>
      <c r="O14" s="154">
        <f t="shared" si="1"/>
        <v>1.2899999999999991</v>
      </c>
      <c r="P14">
        <v>15.071197960917585</v>
      </c>
      <c r="Q14">
        <v>8.2508071367884455</v>
      </c>
      <c r="R14">
        <v>0</v>
      </c>
      <c r="S14">
        <v>1.8968564146134239</v>
      </c>
      <c r="T14">
        <v>11.381138487680543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14.54</v>
      </c>
      <c r="J15">
        <f>BYPL_EOD!AC15+BYPL_EOD!AD15</f>
        <v>7.96</v>
      </c>
      <c r="K15">
        <f>MES_EOD!AC15+MES_EOD!AD15</f>
        <v>0</v>
      </c>
      <c r="L15">
        <f>NDMC_EOD!AC15+NDMC_EOD!AD15</f>
        <v>1.83</v>
      </c>
      <c r="M15">
        <f>TPDDL_EOD!AC15+TPDDL_EOD!AD15</f>
        <v>10.98</v>
      </c>
      <c r="N15">
        <f t="shared" si="0"/>
        <v>35.31</v>
      </c>
      <c r="O15" s="154">
        <f t="shared" si="1"/>
        <v>1.2899999999999991</v>
      </c>
      <c r="P15">
        <v>15.071197960917585</v>
      </c>
      <c r="Q15">
        <v>8.2508071367884455</v>
      </c>
      <c r="R15">
        <v>0</v>
      </c>
      <c r="S15">
        <v>1.8968564146134239</v>
      </c>
      <c r="T15">
        <v>11.381138487680543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14.54</v>
      </c>
      <c r="J16">
        <f>BYPL_EOD!AC16+BYPL_EOD!AD16</f>
        <v>7.96</v>
      </c>
      <c r="K16">
        <f>MES_EOD!AC16+MES_EOD!AD16</f>
        <v>0</v>
      </c>
      <c r="L16">
        <f>NDMC_EOD!AC16+NDMC_EOD!AD16</f>
        <v>1.83</v>
      </c>
      <c r="M16">
        <f>TPDDL_EOD!AC16+TPDDL_EOD!AD16</f>
        <v>10.98</v>
      </c>
      <c r="N16">
        <f t="shared" si="0"/>
        <v>35.31</v>
      </c>
      <c r="O16" s="154">
        <f t="shared" si="1"/>
        <v>1.2899999999999991</v>
      </c>
      <c r="P16">
        <v>15.071197960917585</v>
      </c>
      <c r="Q16">
        <v>8.2508071367884455</v>
      </c>
      <c r="R16">
        <v>0</v>
      </c>
      <c r="S16">
        <v>1.8968564146134239</v>
      </c>
      <c r="T16">
        <v>11.381138487680543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14.54</v>
      </c>
      <c r="J17">
        <f>BYPL_EOD!AC17+BYPL_EOD!AD17</f>
        <v>7.96</v>
      </c>
      <c r="K17">
        <f>MES_EOD!AC17+MES_EOD!AD17</f>
        <v>0</v>
      </c>
      <c r="L17">
        <f>NDMC_EOD!AC17+NDMC_EOD!AD17</f>
        <v>1.83</v>
      </c>
      <c r="M17">
        <f>TPDDL_EOD!AC17+TPDDL_EOD!AD17</f>
        <v>10.98</v>
      </c>
      <c r="N17">
        <f t="shared" si="0"/>
        <v>35.31</v>
      </c>
      <c r="O17" s="154">
        <f t="shared" si="1"/>
        <v>1.2899999999999991</v>
      </c>
      <c r="P17">
        <v>15.071197960917585</v>
      </c>
      <c r="Q17">
        <v>8.2508071367884455</v>
      </c>
      <c r="R17">
        <v>0</v>
      </c>
      <c r="S17">
        <v>1.8968564146134239</v>
      </c>
      <c r="T17">
        <v>11.381138487680543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14.54</v>
      </c>
      <c r="J18">
        <f>BYPL_EOD!AC18+BYPL_EOD!AD18</f>
        <v>7.96</v>
      </c>
      <c r="K18">
        <f>MES_EOD!AC18+MES_EOD!AD18</f>
        <v>0</v>
      </c>
      <c r="L18">
        <f>NDMC_EOD!AC18+NDMC_EOD!AD18</f>
        <v>1.83</v>
      </c>
      <c r="M18">
        <f>TPDDL_EOD!AC18+TPDDL_EOD!AD18</f>
        <v>10.98</v>
      </c>
      <c r="N18">
        <f t="shared" si="0"/>
        <v>35.31</v>
      </c>
      <c r="O18" s="154">
        <f t="shared" si="1"/>
        <v>1.2899999999999991</v>
      </c>
      <c r="P18">
        <v>15.071197960917585</v>
      </c>
      <c r="Q18">
        <v>8.2508071367884455</v>
      </c>
      <c r="R18">
        <v>0</v>
      </c>
      <c r="S18">
        <v>1.8968564146134239</v>
      </c>
      <c r="T18">
        <v>11.381138487680543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14.54</v>
      </c>
      <c r="J19">
        <f>BYPL_EOD!AC19+BYPL_EOD!AD19</f>
        <v>7.96</v>
      </c>
      <c r="K19">
        <f>MES_EOD!AC19+MES_EOD!AD19</f>
        <v>0</v>
      </c>
      <c r="L19">
        <f>NDMC_EOD!AC19+NDMC_EOD!AD19</f>
        <v>1.83</v>
      </c>
      <c r="M19">
        <f>TPDDL_EOD!AC19+TPDDL_EOD!AD19</f>
        <v>10.98</v>
      </c>
      <c r="N19">
        <f t="shared" si="0"/>
        <v>35.31</v>
      </c>
      <c r="O19" s="154">
        <f t="shared" si="1"/>
        <v>1.2899999999999991</v>
      </c>
      <c r="P19">
        <v>15.071197960917585</v>
      </c>
      <c r="Q19">
        <v>8.2508071367884455</v>
      </c>
      <c r="R19">
        <v>0</v>
      </c>
      <c r="S19">
        <v>1.8968564146134239</v>
      </c>
      <c r="T19">
        <v>11.381138487680543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14.54</v>
      </c>
      <c r="J20">
        <f>BYPL_EOD!AC20+BYPL_EOD!AD20</f>
        <v>7.96</v>
      </c>
      <c r="K20">
        <f>MES_EOD!AC20+MES_EOD!AD20</f>
        <v>0</v>
      </c>
      <c r="L20">
        <f>NDMC_EOD!AC20+NDMC_EOD!AD20</f>
        <v>1.83</v>
      </c>
      <c r="M20">
        <f>TPDDL_EOD!AC20+TPDDL_EOD!AD20</f>
        <v>10.98</v>
      </c>
      <c r="N20">
        <f t="shared" si="0"/>
        <v>35.31</v>
      </c>
      <c r="O20" s="154">
        <f t="shared" si="1"/>
        <v>1.2899999999999991</v>
      </c>
      <c r="P20">
        <v>15.071197960917585</v>
      </c>
      <c r="Q20">
        <v>8.2508071367884455</v>
      </c>
      <c r="R20">
        <v>0</v>
      </c>
      <c r="S20">
        <v>1.8968564146134239</v>
      </c>
      <c r="T20">
        <v>11.381138487680543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14.54</v>
      </c>
      <c r="J21">
        <f>BYPL_EOD!AC21+BYPL_EOD!AD21</f>
        <v>7.96</v>
      </c>
      <c r="K21">
        <f>MES_EOD!AC21+MES_EOD!AD21</f>
        <v>0</v>
      </c>
      <c r="L21">
        <f>NDMC_EOD!AC21+NDMC_EOD!AD21</f>
        <v>1.83</v>
      </c>
      <c r="M21">
        <f>TPDDL_EOD!AC21+TPDDL_EOD!AD21</f>
        <v>10.98</v>
      </c>
      <c r="N21">
        <f t="shared" si="0"/>
        <v>35.31</v>
      </c>
      <c r="O21" s="154">
        <f t="shared" si="1"/>
        <v>1.2899999999999991</v>
      </c>
      <c r="P21">
        <v>15.071197960917585</v>
      </c>
      <c r="Q21">
        <v>8.2508071367884455</v>
      </c>
      <c r="R21">
        <v>0</v>
      </c>
      <c r="S21">
        <v>1.8968564146134239</v>
      </c>
      <c r="T21">
        <v>11.381138487680543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14.54</v>
      </c>
      <c r="J22">
        <f>BYPL_EOD!AC22+BYPL_EOD!AD22</f>
        <v>7.96</v>
      </c>
      <c r="K22">
        <f>MES_EOD!AC22+MES_EOD!AD22</f>
        <v>0</v>
      </c>
      <c r="L22">
        <f>NDMC_EOD!AC22+NDMC_EOD!AD22</f>
        <v>1.83</v>
      </c>
      <c r="M22">
        <f>TPDDL_EOD!AC22+TPDDL_EOD!AD22</f>
        <v>10.98</v>
      </c>
      <c r="N22">
        <f t="shared" si="0"/>
        <v>35.31</v>
      </c>
      <c r="O22" s="154">
        <f t="shared" si="1"/>
        <v>1.2899999999999991</v>
      </c>
      <c r="P22">
        <v>15.071197960917585</v>
      </c>
      <c r="Q22">
        <v>8.2508071367884455</v>
      </c>
      <c r="R22">
        <v>0</v>
      </c>
      <c r="S22">
        <v>1.8968564146134239</v>
      </c>
      <c r="T22">
        <v>11.381138487680543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14.54</v>
      </c>
      <c r="J23">
        <f>BYPL_EOD!AC23+BYPL_EOD!AD23</f>
        <v>7.96</v>
      </c>
      <c r="K23">
        <f>MES_EOD!AC23+MES_EOD!AD23</f>
        <v>0</v>
      </c>
      <c r="L23">
        <f>NDMC_EOD!AC23+NDMC_EOD!AD23</f>
        <v>1.83</v>
      </c>
      <c r="M23">
        <f>TPDDL_EOD!AC23+TPDDL_EOD!AD23</f>
        <v>10.98</v>
      </c>
      <c r="N23">
        <f t="shared" si="0"/>
        <v>35.31</v>
      </c>
      <c r="O23" s="154">
        <f t="shared" si="1"/>
        <v>2.2899999999999991</v>
      </c>
      <c r="P23">
        <v>15.482979325969978</v>
      </c>
      <c r="Q23">
        <v>8.4762390257717364</v>
      </c>
      <c r="R23">
        <v>0</v>
      </c>
      <c r="S23">
        <v>1.9486830926083263</v>
      </c>
      <c r="T23">
        <v>11.692098555649958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14.54</v>
      </c>
      <c r="J24">
        <f>BYPL_EOD!AC24+BYPL_EOD!AD24</f>
        <v>7.96</v>
      </c>
      <c r="K24">
        <f>MES_EOD!AC24+MES_EOD!AD24</f>
        <v>0</v>
      </c>
      <c r="L24">
        <f>NDMC_EOD!AC24+NDMC_EOD!AD24</f>
        <v>1.83</v>
      </c>
      <c r="M24">
        <f>TPDDL_EOD!AC24+TPDDL_EOD!AD24</f>
        <v>10.98</v>
      </c>
      <c r="N24">
        <f t="shared" si="0"/>
        <v>35.31</v>
      </c>
      <c r="O24" s="154">
        <f t="shared" si="1"/>
        <v>2.2899999999999991</v>
      </c>
      <c r="P24">
        <v>15.482979325969978</v>
      </c>
      <c r="Q24">
        <v>8.4762390257717364</v>
      </c>
      <c r="R24">
        <v>0</v>
      </c>
      <c r="S24">
        <v>1.9486830926083263</v>
      </c>
      <c r="T24">
        <v>11.692098555649958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14.54</v>
      </c>
      <c r="J25">
        <f>BYPL_EOD!AC25+BYPL_EOD!AD25</f>
        <v>7.96</v>
      </c>
      <c r="K25">
        <f>MES_EOD!AC25+MES_EOD!AD25</f>
        <v>0</v>
      </c>
      <c r="L25">
        <f>NDMC_EOD!AC25+NDMC_EOD!AD25</f>
        <v>1.83</v>
      </c>
      <c r="M25">
        <f>TPDDL_EOD!AC25+TPDDL_EOD!AD25</f>
        <v>10.98</v>
      </c>
      <c r="N25">
        <f t="shared" si="0"/>
        <v>35.31</v>
      </c>
      <c r="O25" s="154">
        <f t="shared" si="1"/>
        <v>2.2899999999999991</v>
      </c>
      <c r="P25">
        <v>15.482979325969978</v>
      </c>
      <c r="Q25">
        <v>8.4762390257717364</v>
      </c>
      <c r="R25">
        <v>0</v>
      </c>
      <c r="S25">
        <v>1.9486830926083263</v>
      </c>
      <c r="T25">
        <v>11.692098555649958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14.54</v>
      </c>
      <c r="J26">
        <f>BYPL_EOD!AC26+BYPL_EOD!AD26</f>
        <v>7.96</v>
      </c>
      <c r="K26">
        <f>MES_EOD!AC26+MES_EOD!AD26</f>
        <v>0</v>
      </c>
      <c r="L26">
        <f>NDMC_EOD!AC26+NDMC_EOD!AD26</f>
        <v>1.83</v>
      </c>
      <c r="M26">
        <f>TPDDL_EOD!AC26+TPDDL_EOD!AD26</f>
        <v>10.98</v>
      </c>
      <c r="N26">
        <f t="shared" si="0"/>
        <v>35.31</v>
      </c>
      <c r="O26" s="154">
        <f t="shared" si="1"/>
        <v>2.2899999999999991</v>
      </c>
      <c r="P26">
        <v>15.482979325969978</v>
      </c>
      <c r="Q26">
        <v>8.4762390257717364</v>
      </c>
      <c r="R26">
        <v>0</v>
      </c>
      <c r="S26">
        <v>1.9486830926083263</v>
      </c>
      <c r="T26">
        <v>11.692098555649958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14.54</v>
      </c>
      <c r="J27">
        <f>BYPL_EOD!AC27+BYPL_EOD!AD27</f>
        <v>7.96</v>
      </c>
      <c r="K27">
        <f>MES_EOD!AC27+MES_EOD!AD27</f>
        <v>0</v>
      </c>
      <c r="L27">
        <f>NDMC_EOD!AC27+NDMC_EOD!AD27</f>
        <v>1.88</v>
      </c>
      <c r="M27">
        <f>TPDDL_EOD!AC27+TPDDL_EOD!AD27</f>
        <v>10.98</v>
      </c>
      <c r="N27">
        <f t="shared" si="0"/>
        <v>35.36</v>
      </c>
      <c r="O27" s="154">
        <f t="shared" si="1"/>
        <v>2.240000000000002</v>
      </c>
      <c r="P27">
        <v>15.461085972850679</v>
      </c>
      <c r="Q27">
        <v>8.4642533936651585</v>
      </c>
      <c r="R27">
        <v>0</v>
      </c>
      <c r="S27">
        <v>1.9990950226244344</v>
      </c>
      <c r="T27">
        <v>11.67556561085973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14.54</v>
      </c>
      <c r="J28">
        <f>BYPL_EOD!AC28+BYPL_EOD!AD28</f>
        <v>7.96</v>
      </c>
      <c r="K28">
        <f>MES_EOD!AC28+MES_EOD!AD28</f>
        <v>0</v>
      </c>
      <c r="L28">
        <f>NDMC_EOD!AC28+NDMC_EOD!AD28</f>
        <v>1.88</v>
      </c>
      <c r="M28">
        <f>TPDDL_EOD!AC28+TPDDL_EOD!AD28</f>
        <v>10.98</v>
      </c>
      <c r="N28">
        <f t="shared" si="0"/>
        <v>35.36</v>
      </c>
      <c r="O28" s="154">
        <f t="shared" si="1"/>
        <v>2.240000000000002</v>
      </c>
      <c r="P28">
        <v>15.461085972850679</v>
      </c>
      <c r="Q28">
        <v>8.4642533936651585</v>
      </c>
      <c r="R28">
        <v>0</v>
      </c>
      <c r="S28">
        <v>1.9990950226244344</v>
      </c>
      <c r="T28">
        <v>11.67556561085973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14.54</v>
      </c>
      <c r="J29">
        <f>BYPL_EOD!AC29+BYPL_EOD!AD29</f>
        <v>7.96</v>
      </c>
      <c r="K29">
        <f>MES_EOD!AC29+MES_EOD!AD29</f>
        <v>0</v>
      </c>
      <c r="L29">
        <f>NDMC_EOD!AC29+NDMC_EOD!AD29</f>
        <v>1.88</v>
      </c>
      <c r="M29">
        <f>TPDDL_EOD!AC29+TPDDL_EOD!AD29</f>
        <v>10.98</v>
      </c>
      <c r="N29">
        <f t="shared" si="0"/>
        <v>35.36</v>
      </c>
      <c r="O29" s="154">
        <f t="shared" si="1"/>
        <v>2.240000000000002</v>
      </c>
      <c r="P29">
        <v>15.461085972850679</v>
      </c>
      <c r="Q29">
        <v>8.4642533936651585</v>
      </c>
      <c r="R29">
        <v>0</v>
      </c>
      <c r="S29">
        <v>1.9990950226244344</v>
      </c>
      <c r="T29">
        <v>11.67556561085973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14.54</v>
      </c>
      <c r="J30">
        <f>BYPL_EOD!AC30+BYPL_EOD!AD30</f>
        <v>7.96</v>
      </c>
      <c r="K30">
        <f>MES_EOD!AC30+MES_EOD!AD30</f>
        <v>0</v>
      </c>
      <c r="L30">
        <f>NDMC_EOD!AC30+NDMC_EOD!AD30</f>
        <v>1.88</v>
      </c>
      <c r="M30">
        <f>TPDDL_EOD!AC30+TPDDL_EOD!AD30</f>
        <v>10.98</v>
      </c>
      <c r="N30">
        <f t="shared" si="0"/>
        <v>35.36</v>
      </c>
      <c r="O30" s="154">
        <f t="shared" si="1"/>
        <v>2.240000000000002</v>
      </c>
      <c r="P30">
        <v>15.461085972850679</v>
      </c>
      <c r="Q30">
        <v>8.4642533936651585</v>
      </c>
      <c r="R30">
        <v>0</v>
      </c>
      <c r="S30">
        <v>1.9990950226244344</v>
      </c>
      <c r="T30">
        <v>11.67556561085973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14.54</v>
      </c>
      <c r="J31">
        <f>BYPL_EOD!AC31+BYPL_EOD!AD31</f>
        <v>7.96</v>
      </c>
      <c r="K31">
        <f>MES_EOD!AC31+MES_EOD!AD31</f>
        <v>0</v>
      </c>
      <c r="L31">
        <f>NDMC_EOD!AC31+NDMC_EOD!AD31</f>
        <v>1.88</v>
      </c>
      <c r="M31">
        <f>TPDDL_EOD!AC31+TPDDL_EOD!AD31</f>
        <v>10.98</v>
      </c>
      <c r="N31">
        <f t="shared" si="0"/>
        <v>35.36</v>
      </c>
      <c r="O31" s="154">
        <f t="shared" si="1"/>
        <v>2.240000000000002</v>
      </c>
      <c r="P31">
        <v>15.461085972850679</v>
      </c>
      <c r="Q31">
        <v>8.4642533936651585</v>
      </c>
      <c r="R31">
        <v>0</v>
      </c>
      <c r="S31">
        <v>1.9990950226244344</v>
      </c>
      <c r="T31">
        <v>11.67556561085973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14.54</v>
      </c>
      <c r="J32">
        <f>BYPL_EOD!AC32+BYPL_EOD!AD32</f>
        <v>7.96</v>
      </c>
      <c r="K32">
        <f>MES_EOD!AC32+MES_EOD!AD32</f>
        <v>0</v>
      </c>
      <c r="L32">
        <f>NDMC_EOD!AC32+NDMC_EOD!AD32</f>
        <v>1.88</v>
      </c>
      <c r="M32">
        <f>TPDDL_EOD!AC32+TPDDL_EOD!AD32</f>
        <v>10.98</v>
      </c>
      <c r="N32">
        <f t="shared" si="0"/>
        <v>35.36</v>
      </c>
      <c r="O32" s="154">
        <f t="shared" si="1"/>
        <v>2.240000000000002</v>
      </c>
      <c r="P32">
        <v>15.461085972850679</v>
      </c>
      <c r="Q32">
        <v>8.4642533936651585</v>
      </c>
      <c r="R32">
        <v>0</v>
      </c>
      <c r="S32">
        <v>1.9990950226244344</v>
      </c>
      <c r="T32">
        <v>11.67556561085973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14.54</v>
      </c>
      <c r="J33">
        <f>BYPL_EOD!AC33+BYPL_EOD!AD33</f>
        <v>7.96</v>
      </c>
      <c r="K33">
        <f>MES_EOD!AC33+MES_EOD!AD33</f>
        <v>0</v>
      </c>
      <c r="L33">
        <f>NDMC_EOD!AC33+NDMC_EOD!AD33</f>
        <v>1.88</v>
      </c>
      <c r="M33">
        <f>TPDDL_EOD!AC33+TPDDL_EOD!AD33</f>
        <v>10.98</v>
      </c>
      <c r="N33">
        <f t="shared" si="0"/>
        <v>35.36</v>
      </c>
      <c r="O33" s="154">
        <f t="shared" si="1"/>
        <v>2.240000000000002</v>
      </c>
      <c r="P33">
        <v>15.461085972850679</v>
      </c>
      <c r="Q33">
        <v>8.4642533936651585</v>
      </c>
      <c r="R33">
        <v>0</v>
      </c>
      <c r="S33">
        <v>1.9990950226244344</v>
      </c>
      <c r="T33">
        <v>11.67556561085973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14.54</v>
      </c>
      <c r="J34">
        <f>BYPL_EOD!AC34+BYPL_EOD!AD34</f>
        <v>7.96</v>
      </c>
      <c r="K34">
        <f>MES_EOD!AC34+MES_EOD!AD34</f>
        <v>0</v>
      </c>
      <c r="L34">
        <f>NDMC_EOD!AC34+NDMC_EOD!AD34</f>
        <v>1.88</v>
      </c>
      <c r="M34">
        <f>TPDDL_EOD!AC34+TPDDL_EOD!AD34</f>
        <v>10.98</v>
      </c>
      <c r="N34">
        <f t="shared" si="0"/>
        <v>35.36</v>
      </c>
      <c r="O34" s="154">
        <f t="shared" si="1"/>
        <v>2.240000000000002</v>
      </c>
      <c r="P34">
        <v>15.461085972850679</v>
      </c>
      <c r="Q34">
        <v>8.4642533936651585</v>
      </c>
      <c r="R34">
        <v>0</v>
      </c>
      <c r="S34">
        <v>1.9990950226244344</v>
      </c>
      <c r="T34">
        <v>11.67556561085973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14.54</v>
      </c>
      <c r="J35">
        <f>BYPL_EOD!AC35+BYPL_EOD!AD35</f>
        <v>7.96</v>
      </c>
      <c r="K35">
        <f>MES_EOD!AC35+MES_EOD!AD35</f>
        <v>0</v>
      </c>
      <c r="L35">
        <f>NDMC_EOD!AC35+NDMC_EOD!AD35</f>
        <v>1.88</v>
      </c>
      <c r="M35">
        <f>TPDDL_EOD!AC35+TPDDL_EOD!AD35</f>
        <v>10.98</v>
      </c>
      <c r="N35">
        <f t="shared" si="0"/>
        <v>35.36</v>
      </c>
      <c r="O35" s="154">
        <f t="shared" si="1"/>
        <v>2.240000000000002</v>
      </c>
      <c r="P35">
        <v>15.461085972850679</v>
      </c>
      <c r="Q35">
        <v>8.4642533936651585</v>
      </c>
      <c r="R35">
        <v>0</v>
      </c>
      <c r="S35">
        <v>1.9990950226244344</v>
      </c>
      <c r="T35">
        <v>11.67556561085973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14.54</v>
      </c>
      <c r="J36">
        <f>BYPL_EOD!AC36+BYPL_EOD!AD36</f>
        <v>7.96</v>
      </c>
      <c r="K36">
        <f>MES_EOD!AC36+MES_EOD!AD36</f>
        <v>0</v>
      </c>
      <c r="L36">
        <f>NDMC_EOD!AC36+NDMC_EOD!AD36</f>
        <v>1.88</v>
      </c>
      <c r="M36">
        <f>TPDDL_EOD!AC36+TPDDL_EOD!AD36</f>
        <v>10.98</v>
      </c>
      <c r="N36">
        <f t="shared" si="0"/>
        <v>35.36</v>
      </c>
      <c r="O36" s="154">
        <f t="shared" si="1"/>
        <v>2.240000000000002</v>
      </c>
      <c r="P36">
        <v>15.461085972850679</v>
      </c>
      <c r="Q36">
        <v>8.4642533936651585</v>
      </c>
      <c r="R36">
        <v>0</v>
      </c>
      <c r="S36">
        <v>1.9990950226244344</v>
      </c>
      <c r="T36">
        <v>11.67556561085973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14.54</v>
      </c>
      <c r="J37">
        <f>BYPL_EOD!AC37+BYPL_EOD!AD37</f>
        <v>7.96</v>
      </c>
      <c r="K37">
        <f>MES_EOD!AC37+MES_EOD!AD37</f>
        <v>0</v>
      </c>
      <c r="L37">
        <f>NDMC_EOD!AC37+NDMC_EOD!AD37</f>
        <v>1.88</v>
      </c>
      <c r="M37">
        <f>TPDDL_EOD!AC37+TPDDL_EOD!AD37</f>
        <v>10.98</v>
      </c>
      <c r="N37">
        <f t="shared" si="0"/>
        <v>35.36</v>
      </c>
      <c r="O37" s="154">
        <f t="shared" si="1"/>
        <v>2.240000000000002</v>
      </c>
      <c r="P37">
        <v>15.461085972850679</v>
      </c>
      <c r="Q37">
        <v>8.4642533936651585</v>
      </c>
      <c r="R37">
        <v>0</v>
      </c>
      <c r="S37">
        <v>1.9990950226244344</v>
      </c>
      <c r="T37">
        <v>11.67556561085973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14.54</v>
      </c>
      <c r="J38">
        <f>BYPL_EOD!AC38+BYPL_EOD!AD38</f>
        <v>7.96</v>
      </c>
      <c r="K38">
        <f>MES_EOD!AC38+MES_EOD!AD38</f>
        <v>0</v>
      </c>
      <c r="L38">
        <f>NDMC_EOD!AC38+NDMC_EOD!AD38</f>
        <v>1.88</v>
      </c>
      <c r="M38">
        <f>TPDDL_EOD!AC38+TPDDL_EOD!AD38</f>
        <v>10.98</v>
      </c>
      <c r="N38">
        <f t="shared" si="0"/>
        <v>35.36</v>
      </c>
      <c r="O38" s="154">
        <f t="shared" si="1"/>
        <v>2.240000000000002</v>
      </c>
      <c r="P38">
        <v>15.461085972850679</v>
      </c>
      <c r="Q38">
        <v>8.4642533936651585</v>
      </c>
      <c r="R38">
        <v>0</v>
      </c>
      <c r="S38">
        <v>1.9990950226244344</v>
      </c>
      <c r="T38">
        <v>11.67556561085973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14.54</v>
      </c>
      <c r="J39">
        <f>BYPL_EOD!AC39+BYPL_EOD!AD39</f>
        <v>7.96</v>
      </c>
      <c r="K39">
        <f>MES_EOD!AC39+MES_EOD!AD39</f>
        <v>0</v>
      </c>
      <c r="L39">
        <f>NDMC_EOD!AC39+NDMC_EOD!AD39</f>
        <v>1.83</v>
      </c>
      <c r="M39">
        <f>TPDDL_EOD!AC39+TPDDL_EOD!AD39</f>
        <v>10.98</v>
      </c>
      <c r="N39">
        <f t="shared" si="0"/>
        <v>35.31</v>
      </c>
      <c r="O39" s="154">
        <f t="shared" si="1"/>
        <v>1.2899999999999991</v>
      </c>
      <c r="P39">
        <v>15.071197960917585</v>
      </c>
      <c r="Q39">
        <v>8.2508071367884455</v>
      </c>
      <c r="R39">
        <v>0</v>
      </c>
      <c r="S39">
        <v>1.8968564146134239</v>
      </c>
      <c r="T39">
        <v>11.381138487680543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14.54</v>
      </c>
      <c r="J40">
        <f>BYPL_EOD!AC40+BYPL_EOD!AD40</f>
        <v>7.96</v>
      </c>
      <c r="K40">
        <f>MES_EOD!AC40+MES_EOD!AD40</f>
        <v>0</v>
      </c>
      <c r="L40">
        <f>NDMC_EOD!AC40+NDMC_EOD!AD40</f>
        <v>1.83</v>
      </c>
      <c r="M40">
        <f>TPDDL_EOD!AC40+TPDDL_EOD!AD40</f>
        <v>10.98</v>
      </c>
      <c r="N40">
        <f t="shared" si="0"/>
        <v>35.31</v>
      </c>
      <c r="O40" s="154">
        <f t="shared" si="1"/>
        <v>1.2899999999999991</v>
      </c>
      <c r="P40">
        <v>15.071197960917585</v>
      </c>
      <c r="Q40">
        <v>8.2508071367884455</v>
      </c>
      <c r="R40">
        <v>0</v>
      </c>
      <c r="S40">
        <v>1.8968564146134239</v>
      </c>
      <c r="T40">
        <v>11.381138487680543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14.54</v>
      </c>
      <c r="J41">
        <f>BYPL_EOD!AC41+BYPL_EOD!AD41</f>
        <v>7.96</v>
      </c>
      <c r="K41">
        <f>MES_EOD!AC41+MES_EOD!AD41</f>
        <v>0</v>
      </c>
      <c r="L41">
        <f>NDMC_EOD!AC41+NDMC_EOD!AD41</f>
        <v>1.83</v>
      </c>
      <c r="M41">
        <f>TPDDL_EOD!AC41+TPDDL_EOD!AD41</f>
        <v>10.98</v>
      </c>
      <c r="N41">
        <f t="shared" si="0"/>
        <v>35.31</v>
      </c>
      <c r="O41" s="154">
        <f t="shared" si="1"/>
        <v>1.2899999999999991</v>
      </c>
      <c r="P41">
        <v>15.071197960917585</v>
      </c>
      <c r="Q41">
        <v>8.2508071367884455</v>
      </c>
      <c r="R41">
        <v>0</v>
      </c>
      <c r="S41">
        <v>1.8968564146134239</v>
      </c>
      <c r="T41">
        <v>11.381138487680543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14.54</v>
      </c>
      <c r="J42">
        <f>BYPL_EOD!AC42+BYPL_EOD!AD42</f>
        <v>7.96</v>
      </c>
      <c r="K42">
        <f>MES_EOD!AC42+MES_EOD!AD42</f>
        <v>0</v>
      </c>
      <c r="L42">
        <f>NDMC_EOD!AC42+NDMC_EOD!AD42</f>
        <v>1.83</v>
      </c>
      <c r="M42">
        <f>TPDDL_EOD!AC42+TPDDL_EOD!AD42</f>
        <v>10.98</v>
      </c>
      <c r="N42">
        <f t="shared" si="0"/>
        <v>35.31</v>
      </c>
      <c r="O42" s="154">
        <f t="shared" si="1"/>
        <v>1.2899999999999991</v>
      </c>
      <c r="P42">
        <v>15.071197960917585</v>
      </c>
      <c r="Q42">
        <v>8.2508071367884455</v>
      </c>
      <c r="R42">
        <v>0</v>
      </c>
      <c r="S42">
        <v>1.8968564146134239</v>
      </c>
      <c r="T42">
        <v>11.381138487680543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14.54</v>
      </c>
      <c r="J43">
        <f>BYPL_EOD!AC43+BYPL_EOD!AD43</f>
        <v>7.96</v>
      </c>
      <c r="K43">
        <f>MES_EOD!AC43+MES_EOD!AD43</f>
        <v>0</v>
      </c>
      <c r="L43">
        <f>NDMC_EOD!AC43+NDMC_EOD!AD43</f>
        <v>1.83</v>
      </c>
      <c r="M43">
        <f>TPDDL_EOD!AC43+TPDDL_EOD!AD43</f>
        <v>10.98</v>
      </c>
      <c r="N43">
        <f t="shared" si="0"/>
        <v>35.31</v>
      </c>
      <c r="O43" s="154">
        <f t="shared" si="1"/>
        <v>1.2899999999999991</v>
      </c>
      <c r="P43">
        <v>15.071197960917585</v>
      </c>
      <c r="Q43">
        <v>8.2508071367884455</v>
      </c>
      <c r="R43">
        <v>0</v>
      </c>
      <c r="S43">
        <v>1.8968564146134239</v>
      </c>
      <c r="T43">
        <v>11.381138487680543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14.54</v>
      </c>
      <c r="J44">
        <f>BYPL_EOD!AC44+BYPL_EOD!AD44</f>
        <v>7.96</v>
      </c>
      <c r="K44">
        <f>MES_EOD!AC44+MES_EOD!AD44</f>
        <v>0</v>
      </c>
      <c r="L44">
        <f>NDMC_EOD!AC44+NDMC_EOD!AD44</f>
        <v>1.83</v>
      </c>
      <c r="M44">
        <f>TPDDL_EOD!AC44+TPDDL_EOD!AD44</f>
        <v>10.98</v>
      </c>
      <c r="N44">
        <f t="shared" si="0"/>
        <v>35.31</v>
      </c>
      <c r="O44" s="154">
        <f t="shared" si="1"/>
        <v>1.2899999999999991</v>
      </c>
      <c r="P44">
        <v>15.071197960917585</v>
      </c>
      <c r="Q44">
        <v>8.2508071367884455</v>
      </c>
      <c r="R44">
        <v>0</v>
      </c>
      <c r="S44">
        <v>1.8968564146134239</v>
      </c>
      <c r="T44">
        <v>11.381138487680543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14.54</v>
      </c>
      <c r="J45">
        <f>BYPL_EOD!AC45+BYPL_EOD!AD45</f>
        <v>7.96</v>
      </c>
      <c r="K45">
        <f>MES_EOD!AC45+MES_EOD!AD45</f>
        <v>0</v>
      </c>
      <c r="L45">
        <f>NDMC_EOD!AC45+NDMC_EOD!AD45</f>
        <v>1.83</v>
      </c>
      <c r="M45">
        <f>TPDDL_EOD!AC45+TPDDL_EOD!AD45</f>
        <v>10.98</v>
      </c>
      <c r="N45">
        <f t="shared" si="0"/>
        <v>35.31</v>
      </c>
      <c r="O45" s="154">
        <f t="shared" si="1"/>
        <v>1.2899999999999991</v>
      </c>
      <c r="P45">
        <v>15.071197960917585</v>
      </c>
      <c r="Q45">
        <v>8.2508071367884455</v>
      </c>
      <c r="R45">
        <v>0</v>
      </c>
      <c r="S45">
        <v>1.8968564146134239</v>
      </c>
      <c r="T45">
        <v>11.381138487680543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14.54</v>
      </c>
      <c r="J46">
        <f>BYPL_EOD!AC46+BYPL_EOD!AD46</f>
        <v>7.96</v>
      </c>
      <c r="K46">
        <f>MES_EOD!AC46+MES_EOD!AD46</f>
        <v>0</v>
      </c>
      <c r="L46">
        <f>NDMC_EOD!AC46+NDMC_EOD!AD46</f>
        <v>1.83</v>
      </c>
      <c r="M46">
        <f>TPDDL_EOD!AC46+TPDDL_EOD!AD46</f>
        <v>10.98</v>
      </c>
      <c r="N46">
        <f t="shared" si="0"/>
        <v>35.31</v>
      </c>
      <c r="O46" s="154">
        <f t="shared" si="1"/>
        <v>1.2899999999999991</v>
      </c>
      <c r="P46">
        <v>15.071197960917585</v>
      </c>
      <c r="Q46">
        <v>8.2508071367884455</v>
      </c>
      <c r="R46">
        <v>0</v>
      </c>
      <c r="S46">
        <v>1.8968564146134239</v>
      </c>
      <c r="T46">
        <v>11.381138487680543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14.54</v>
      </c>
      <c r="J47">
        <f>BYPL_EOD!AC47+BYPL_EOD!AD47</f>
        <v>7.96</v>
      </c>
      <c r="K47">
        <f>MES_EOD!AC47+MES_EOD!AD47</f>
        <v>0</v>
      </c>
      <c r="L47">
        <f>NDMC_EOD!AC47+NDMC_EOD!AD47</f>
        <v>1.83</v>
      </c>
      <c r="M47">
        <f>TPDDL_EOD!AC47+TPDDL_EOD!AD47</f>
        <v>10.98</v>
      </c>
      <c r="N47">
        <f t="shared" si="0"/>
        <v>35.31</v>
      </c>
      <c r="O47" s="154">
        <f t="shared" si="1"/>
        <v>1.2899999999999991</v>
      </c>
      <c r="P47">
        <v>15.071197960917585</v>
      </c>
      <c r="Q47">
        <v>8.2508071367884455</v>
      </c>
      <c r="R47">
        <v>0</v>
      </c>
      <c r="S47">
        <v>1.8968564146134239</v>
      </c>
      <c r="T47">
        <v>11.381138487680543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14.54</v>
      </c>
      <c r="J48">
        <f>BYPL_EOD!AC48+BYPL_EOD!AD48</f>
        <v>7.96</v>
      </c>
      <c r="K48">
        <f>MES_EOD!AC48+MES_EOD!AD48</f>
        <v>0</v>
      </c>
      <c r="L48">
        <f>NDMC_EOD!AC48+NDMC_EOD!AD48</f>
        <v>1.83</v>
      </c>
      <c r="M48">
        <f>TPDDL_EOD!AC48+TPDDL_EOD!AD48</f>
        <v>10.98</v>
      </c>
      <c r="N48">
        <f t="shared" si="0"/>
        <v>35.31</v>
      </c>
      <c r="O48" s="154">
        <f t="shared" si="1"/>
        <v>1.2899999999999991</v>
      </c>
      <c r="P48">
        <v>15.071197960917585</v>
      </c>
      <c r="Q48">
        <v>8.2508071367884455</v>
      </c>
      <c r="R48">
        <v>0</v>
      </c>
      <c r="S48">
        <v>1.8968564146134239</v>
      </c>
      <c r="T48">
        <v>11.381138487680543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14.54</v>
      </c>
      <c r="J49">
        <f>BYPL_EOD!AC49+BYPL_EOD!AD49</f>
        <v>7.96</v>
      </c>
      <c r="K49">
        <f>MES_EOD!AC49+MES_EOD!AD49</f>
        <v>0</v>
      </c>
      <c r="L49">
        <f>NDMC_EOD!AC49+NDMC_EOD!AD49</f>
        <v>1.83</v>
      </c>
      <c r="M49">
        <f>TPDDL_EOD!AC49+TPDDL_EOD!AD49</f>
        <v>10.98</v>
      </c>
      <c r="N49">
        <f t="shared" si="0"/>
        <v>35.31</v>
      </c>
      <c r="O49" s="154">
        <f t="shared" si="1"/>
        <v>1.2899999999999991</v>
      </c>
      <c r="P49">
        <v>15.071197960917585</v>
      </c>
      <c r="Q49">
        <v>8.2508071367884455</v>
      </c>
      <c r="R49">
        <v>0</v>
      </c>
      <c r="S49">
        <v>1.8968564146134239</v>
      </c>
      <c r="T49">
        <v>11.381138487680543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14.54</v>
      </c>
      <c r="J50">
        <f>BYPL_EOD!AC50+BYPL_EOD!AD50</f>
        <v>7.96</v>
      </c>
      <c r="K50">
        <f>MES_EOD!AC50+MES_EOD!AD50</f>
        <v>0</v>
      </c>
      <c r="L50">
        <f>NDMC_EOD!AC50+NDMC_EOD!AD50</f>
        <v>1.83</v>
      </c>
      <c r="M50">
        <f>TPDDL_EOD!AC50+TPDDL_EOD!AD50</f>
        <v>10.98</v>
      </c>
      <c r="N50">
        <f t="shared" si="0"/>
        <v>35.31</v>
      </c>
      <c r="O50" s="154">
        <f t="shared" si="1"/>
        <v>1.2899999999999991</v>
      </c>
      <c r="P50">
        <v>15.071197960917585</v>
      </c>
      <c r="Q50">
        <v>8.2508071367884455</v>
      </c>
      <c r="R50">
        <v>0</v>
      </c>
      <c r="S50">
        <v>1.8968564146134239</v>
      </c>
      <c r="T50">
        <v>11.381138487680543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14.54</v>
      </c>
      <c r="J51">
        <f>BYPL_EOD!AC51+BYPL_EOD!AD51</f>
        <v>7.96</v>
      </c>
      <c r="K51">
        <f>MES_EOD!AC51+MES_EOD!AD51</f>
        <v>0</v>
      </c>
      <c r="L51">
        <f>NDMC_EOD!AC51+NDMC_EOD!AD51</f>
        <v>1.83</v>
      </c>
      <c r="M51">
        <f>TPDDL_EOD!AC51+TPDDL_EOD!AD51</f>
        <v>10.98</v>
      </c>
      <c r="N51">
        <f t="shared" si="0"/>
        <v>35.31</v>
      </c>
      <c r="O51" s="154">
        <f t="shared" si="1"/>
        <v>1.2899999999999991</v>
      </c>
      <c r="P51">
        <v>15.071197960917585</v>
      </c>
      <c r="Q51">
        <v>8.2508071367884455</v>
      </c>
      <c r="R51">
        <v>0</v>
      </c>
      <c r="S51">
        <v>1.8968564146134239</v>
      </c>
      <c r="T51">
        <v>11.381138487680543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84</v>
      </c>
      <c r="G52">
        <f t="shared" si="5"/>
        <v>34.6</v>
      </c>
      <c r="H52" s="154"/>
      <c r="I52">
        <f>BRPL_EOD!AC52+BRPL_EOD!AD52</f>
        <v>14.54</v>
      </c>
      <c r="J52">
        <f>BYPL_EOD!AC52+BYPL_EOD!AD52</f>
        <v>7.96</v>
      </c>
      <c r="K52">
        <f>MES_EOD!AC52+MES_EOD!AD52</f>
        <v>0</v>
      </c>
      <c r="L52">
        <f>NDMC_EOD!AC52+NDMC_EOD!AD52</f>
        <v>1.73</v>
      </c>
      <c r="M52">
        <f>TPDDL_EOD!AC52+TPDDL_EOD!AD52</f>
        <v>10.38</v>
      </c>
      <c r="N52">
        <f t="shared" si="0"/>
        <v>34.61</v>
      </c>
      <c r="O52" s="154">
        <f t="shared" si="1"/>
        <v>-9.9999999999980105E-3</v>
      </c>
      <c r="P52">
        <v>14.535798902051431</v>
      </c>
      <c r="Q52">
        <v>7.9577000866801511</v>
      </c>
      <c r="R52">
        <v>0</v>
      </c>
      <c r="S52">
        <v>1.7295001444669171</v>
      </c>
      <c r="T52">
        <v>10.377000866801504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84</v>
      </c>
      <c r="G53">
        <f t="shared" si="5"/>
        <v>34.6</v>
      </c>
      <c r="H53" s="154"/>
      <c r="I53">
        <f>BRPL_EOD!AC53+BRPL_EOD!AD53</f>
        <v>14.54</v>
      </c>
      <c r="J53">
        <f>BYPL_EOD!AC53+BYPL_EOD!AD53</f>
        <v>7.96</v>
      </c>
      <c r="K53">
        <f>MES_EOD!AC53+MES_EOD!AD53</f>
        <v>0</v>
      </c>
      <c r="L53">
        <f>NDMC_EOD!AC53+NDMC_EOD!AD53</f>
        <v>1.73</v>
      </c>
      <c r="M53">
        <f>TPDDL_EOD!AC53+TPDDL_EOD!AD53</f>
        <v>10.38</v>
      </c>
      <c r="N53">
        <f t="shared" si="0"/>
        <v>34.61</v>
      </c>
      <c r="O53" s="154">
        <f t="shared" si="1"/>
        <v>-9.9999999999980105E-3</v>
      </c>
      <c r="P53">
        <v>14.535798902051431</v>
      </c>
      <c r="Q53">
        <v>7.9577000866801511</v>
      </c>
      <c r="R53">
        <v>0</v>
      </c>
      <c r="S53">
        <v>1.7295001444669171</v>
      </c>
      <c r="T53">
        <v>10.377000866801504</v>
      </c>
      <c r="U53" s="156">
        <f t="shared" si="2"/>
        <v>34.6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84</v>
      </c>
      <c r="G54">
        <f t="shared" si="5"/>
        <v>34.6</v>
      </c>
      <c r="H54" s="154"/>
      <c r="I54">
        <f>BRPL_EOD!AC54+BRPL_EOD!AD54</f>
        <v>14.54</v>
      </c>
      <c r="J54">
        <f>BYPL_EOD!AC54+BYPL_EOD!AD54</f>
        <v>7.96</v>
      </c>
      <c r="K54">
        <f>MES_EOD!AC54+MES_EOD!AD54</f>
        <v>0</v>
      </c>
      <c r="L54">
        <f>NDMC_EOD!AC54+NDMC_EOD!AD54</f>
        <v>1.73</v>
      </c>
      <c r="M54">
        <f>TPDDL_EOD!AC54+TPDDL_EOD!AD54</f>
        <v>10.38</v>
      </c>
      <c r="N54">
        <f t="shared" si="0"/>
        <v>34.61</v>
      </c>
      <c r="O54" s="154">
        <f t="shared" si="1"/>
        <v>-9.9999999999980105E-3</v>
      </c>
      <c r="P54">
        <v>14.535798902051431</v>
      </c>
      <c r="Q54">
        <v>7.9577000866801511</v>
      </c>
      <c r="R54">
        <v>0</v>
      </c>
      <c r="S54">
        <v>1.7295001444669171</v>
      </c>
      <c r="T54">
        <v>10.377000866801504</v>
      </c>
      <c r="U54" s="156">
        <f t="shared" si="2"/>
        <v>34.6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84</v>
      </c>
      <c r="G55">
        <f t="shared" si="5"/>
        <v>34.6</v>
      </c>
      <c r="H55" s="154"/>
      <c r="I55">
        <f>BRPL_EOD!AC55+BRPL_EOD!AD55</f>
        <v>14.54</v>
      </c>
      <c r="J55">
        <f>BYPL_EOD!AC55+BYPL_EOD!AD55</f>
        <v>7.96</v>
      </c>
      <c r="K55">
        <f>MES_EOD!AC55+MES_EOD!AD55</f>
        <v>0</v>
      </c>
      <c r="L55">
        <f>NDMC_EOD!AC55+NDMC_EOD!AD55</f>
        <v>1.73</v>
      </c>
      <c r="M55">
        <f>TPDDL_EOD!AC55+TPDDL_EOD!AD55</f>
        <v>10.38</v>
      </c>
      <c r="N55">
        <f t="shared" si="0"/>
        <v>34.61</v>
      </c>
      <c r="O55" s="154">
        <f t="shared" si="1"/>
        <v>-9.9999999999980105E-3</v>
      </c>
      <c r="P55">
        <v>14.535798902051431</v>
      </c>
      <c r="Q55">
        <v>7.9577000866801511</v>
      </c>
      <c r="R55">
        <v>0</v>
      </c>
      <c r="S55">
        <v>1.7295001444669171</v>
      </c>
      <c r="T55">
        <v>10.377000866801504</v>
      </c>
      <c r="U55" s="156">
        <f t="shared" si="2"/>
        <v>34.6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84</v>
      </c>
      <c r="G56">
        <f t="shared" si="5"/>
        <v>34.6</v>
      </c>
      <c r="H56" s="154"/>
      <c r="I56">
        <f>BRPL_EOD!AC56+BRPL_EOD!AD56</f>
        <v>14.54</v>
      </c>
      <c r="J56">
        <f>BYPL_EOD!AC56+BYPL_EOD!AD56</f>
        <v>7.96</v>
      </c>
      <c r="K56">
        <f>MES_EOD!AC56+MES_EOD!AD56</f>
        <v>0</v>
      </c>
      <c r="L56">
        <f>NDMC_EOD!AC56+NDMC_EOD!AD56</f>
        <v>1.73</v>
      </c>
      <c r="M56">
        <f>TPDDL_EOD!AC56+TPDDL_EOD!AD56</f>
        <v>10.38</v>
      </c>
      <c r="N56">
        <f t="shared" si="0"/>
        <v>34.61</v>
      </c>
      <c r="O56" s="154">
        <f t="shared" si="1"/>
        <v>-9.9999999999980105E-3</v>
      </c>
      <c r="P56">
        <v>14.535798902051431</v>
      </c>
      <c r="Q56">
        <v>7.9577000866801511</v>
      </c>
      <c r="R56">
        <v>0</v>
      </c>
      <c r="S56">
        <v>1.7295001444669171</v>
      </c>
      <c r="T56">
        <v>10.377000866801504</v>
      </c>
      <c r="U56" s="156">
        <f t="shared" si="2"/>
        <v>34.6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54"/>
      <c r="I57">
        <f>BRPL_EOD!AC57+BRPL_EOD!AD57</f>
        <v>14.54</v>
      </c>
      <c r="J57">
        <f>BYPL_EOD!AC57+BYPL_EOD!AD57</f>
        <v>7.96</v>
      </c>
      <c r="K57">
        <f>MES_EOD!AC57+MES_EOD!AD57</f>
        <v>0</v>
      </c>
      <c r="L57">
        <f>NDMC_EOD!AC57+NDMC_EOD!AD57</f>
        <v>1.73</v>
      </c>
      <c r="M57">
        <f>TPDDL_EOD!AC57+TPDDL_EOD!AD57</f>
        <v>10.38</v>
      </c>
      <c r="N57">
        <f t="shared" si="0"/>
        <v>34.61</v>
      </c>
      <c r="O57" s="154">
        <f t="shared" si="1"/>
        <v>-9.9999999999980105E-3</v>
      </c>
      <c r="P57">
        <v>14.535798902051431</v>
      </c>
      <c r="Q57">
        <v>7.9577000866801511</v>
      </c>
      <c r="R57">
        <v>0</v>
      </c>
      <c r="S57">
        <v>1.7295001444669171</v>
      </c>
      <c r="T57">
        <v>10.377000866801504</v>
      </c>
      <c r="U57" s="156">
        <f t="shared" si="2"/>
        <v>34.6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84</v>
      </c>
      <c r="G58">
        <f t="shared" si="5"/>
        <v>34.6</v>
      </c>
      <c r="H58" s="154"/>
      <c r="I58">
        <f>BRPL_EOD!AC58+BRPL_EOD!AD58</f>
        <v>14.54</v>
      </c>
      <c r="J58">
        <f>BYPL_EOD!AC58+BYPL_EOD!AD58</f>
        <v>7.96</v>
      </c>
      <c r="K58">
        <f>MES_EOD!AC58+MES_EOD!AD58</f>
        <v>0</v>
      </c>
      <c r="L58">
        <f>NDMC_EOD!AC58+NDMC_EOD!AD58</f>
        <v>1.73</v>
      </c>
      <c r="M58">
        <f>TPDDL_EOD!AC58+TPDDL_EOD!AD58</f>
        <v>10.38</v>
      </c>
      <c r="N58">
        <f t="shared" si="0"/>
        <v>34.61</v>
      </c>
      <c r="O58" s="154">
        <f t="shared" si="1"/>
        <v>-9.9999999999980105E-3</v>
      </c>
      <c r="P58">
        <v>14.535798902051431</v>
      </c>
      <c r="Q58">
        <v>7.9577000866801511</v>
      </c>
      <c r="R58">
        <v>0</v>
      </c>
      <c r="S58">
        <v>1.7295001444669171</v>
      </c>
      <c r="T58">
        <v>10.377000866801504</v>
      </c>
      <c r="U58" s="156">
        <f t="shared" si="2"/>
        <v>34.6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84</v>
      </c>
      <c r="G59">
        <f t="shared" si="5"/>
        <v>34.6</v>
      </c>
      <c r="H59" s="154"/>
      <c r="I59">
        <f>BRPL_EOD!AC59+BRPL_EOD!AD59</f>
        <v>14.54</v>
      </c>
      <c r="J59">
        <f>BYPL_EOD!AC59+BYPL_EOD!AD59</f>
        <v>7.96</v>
      </c>
      <c r="K59">
        <f>MES_EOD!AC59+MES_EOD!AD59</f>
        <v>0</v>
      </c>
      <c r="L59">
        <f>NDMC_EOD!AC59+NDMC_EOD!AD59</f>
        <v>1.73</v>
      </c>
      <c r="M59">
        <f>TPDDL_EOD!AC59+TPDDL_EOD!AD59</f>
        <v>10.38</v>
      </c>
      <c r="N59">
        <f t="shared" si="0"/>
        <v>34.61</v>
      </c>
      <c r="O59" s="154">
        <f t="shared" si="1"/>
        <v>-9.9999999999980105E-3</v>
      </c>
      <c r="P59">
        <v>14.535798902051431</v>
      </c>
      <c r="Q59">
        <v>7.9577000866801511</v>
      </c>
      <c r="R59">
        <v>0</v>
      </c>
      <c r="S59">
        <v>1.7295001444669171</v>
      </c>
      <c r="T59">
        <v>10.377000866801504</v>
      </c>
      <c r="U59" s="156">
        <f t="shared" si="2"/>
        <v>34.6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84</v>
      </c>
      <c r="G60">
        <f t="shared" si="5"/>
        <v>34.6</v>
      </c>
      <c r="H60" s="154"/>
      <c r="I60">
        <f>BRPL_EOD!AC60+BRPL_EOD!AD60</f>
        <v>14.54</v>
      </c>
      <c r="J60">
        <f>BYPL_EOD!AC60+BYPL_EOD!AD60</f>
        <v>7.96</v>
      </c>
      <c r="K60">
        <f>MES_EOD!AC60+MES_EOD!AD60</f>
        <v>0</v>
      </c>
      <c r="L60">
        <f>NDMC_EOD!AC60+NDMC_EOD!AD60</f>
        <v>1.73</v>
      </c>
      <c r="M60">
        <f>TPDDL_EOD!AC60+TPDDL_EOD!AD60</f>
        <v>10.38</v>
      </c>
      <c r="N60">
        <f t="shared" si="0"/>
        <v>34.61</v>
      </c>
      <c r="O60" s="154">
        <f t="shared" si="1"/>
        <v>-9.9999999999980105E-3</v>
      </c>
      <c r="P60">
        <v>14.535798902051431</v>
      </c>
      <c r="Q60">
        <v>7.9577000866801511</v>
      </c>
      <c r="R60">
        <v>0</v>
      </c>
      <c r="S60">
        <v>1.7295001444669171</v>
      </c>
      <c r="T60">
        <v>10.377000866801504</v>
      </c>
      <c r="U60" s="156">
        <f t="shared" si="2"/>
        <v>34.6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84</v>
      </c>
      <c r="G61">
        <f t="shared" si="5"/>
        <v>34.6</v>
      </c>
      <c r="H61" s="154"/>
      <c r="I61">
        <f>BRPL_EOD!AC61+BRPL_EOD!AD61</f>
        <v>14.54</v>
      </c>
      <c r="J61">
        <f>BYPL_EOD!AC61+BYPL_EOD!AD61</f>
        <v>7.96</v>
      </c>
      <c r="K61">
        <f>MES_EOD!AC61+MES_EOD!AD61</f>
        <v>0</v>
      </c>
      <c r="L61">
        <f>NDMC_EOD!AC61+NDMC_EOD!AD61</f>
        <v>1.73</v>
      </c>
      <c r="M61">
        <f>TPDDL_EOD!AC61+TPDDL_EOD!AD61</f>
        <v>10.38</v>
      </c>
      <c r="N61">
        <f t="shared" si="0"/>
        <v>34.61</v>
      </c>
      <c r="O61" s="154">
        <f t="shared" si="1"/>
        <v>-9.9999999999980105E-3</v>
      </c>
      <c r="P61">
        <v>14.535798902051431</v>
      </c>
      <c r="Q61">
        <v>7.9577000866801511</v>
      </c>
      <c r="R61">
        <v>0</v>
      </c>
      <c r="S61">
        <v>1.7295001444669171</v>
      </c>
      <c r="T61">
        <v>10.377000866801504</v>
      </c>
      <c r="U61" s="156">
        <f t="shared" si="2"/>
        <v>34.6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54"/>
      <c r="I62">
        <f>BRPL_EOD!AC62+BRPL_EOD!AD62</f>
        <v>9.15</v>
      </c>
      <c r="J62">
        <f>BYPL_EOD!AC62+BYPL_EOD!AD62</f>
        <v>18.23</v>
      </c>
      <c r="K62">
        <f>MES_EOD!AC62+MES_EOD!AD62</f>
        <v>0</v>
      </c>
      <c r="L62">
        <f>NDMC_EOD!AC62+NDMC_EOD!AD62</f>
        <v>1.0900000000000001</v>
      </c>
      <c r="M62">
        <f>TPDDL_EOD!AC62+TPDDL_EOD!AD62</f>
        <v>6.54</v>
      </c>
      <c r="N62">
        <f t="shared" si="0"/>
        <v>35.010000000000005</v>
      </c>
      <c r="O62" s="154">
        <f t="shared" si="1"/>
        <v>-0.41000000000000369</v>
      </c>
      <c r="P62">
        <v>9.0428449014567267</v>
      </c>
      <c r="Q62">
        <v>18.016509568694659</v>
      </c>
      <c r="R62">
        <v>0</v>
      </c>
      <c r="S62">
        <v>1.0772350756926592</v>
      </c>
      <c r="T62">
        <v>6.4634104541559552</v>
      </c>
      <c r="U62" s="156">
        <f t="shared" si="2"/>
        <v>34.599999999999994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9.15</v>
      </c>
      <c r="J63">
        <f>BYPL_EOD!AC63+BYPL_EOD!AD63</f>
        <v>18.23</v>
      </c>
      <c r="K63">
        <f>MES_EOD!AC63+MES_EOD!AD63</f>
        <v>0</v>
      </c>
      <c r="L63">
        <f>NDMC_EOD!AC63+NDMC_EOD!AD63</f>
        <v>1.0900000000000001</v>
      </c>
      <c r="M63">
        <f>TPDDL_EOD!AC63+TPDDL_EOD!AD63</f>
        <v>6.54</v>
      </c>
      <c r="N63">
        <f t="shared" si="0"/>
        <v>35.010000000000005</v>
      </c>
      <c r="O63" s="154">
        <f t="shared" si="1"/>
        <v>-0.41000000000000369</v>
      </c>
      <c r="P63">
        <v>9.0428449014567267</v>
      </c>
      <c r="Q63">
        <v>18.016509568694659</v>
      </c>
      <c r="R63">
        <v>0</v>
      </c>
      <c r="S63">
        <v>1.0772350756926592</v>
      </c>
      <c r="T63">
        <v>6.4634104541559552</v>
      </c>
      <c r="U63" s="156">
        <f t="shared" si="2"/>
        <v>34.599999999999994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9.15</v>
      </c>
      <c r="J64">
        <f>BYPL_EOD!AC64+BYPL_EOD!AD64</f>
        <v>18.23</v>
      </c>
      <c r="K64">
        <f>MES_EOD!AC64+MES_EOD!AD64</f>
        <v>0</v>
      </c>
      <c r="L64">
        <f>NDMC_EOD!AC64+NDMC_EOD!AD64</f>
        <v>1.0900000000000001</v>
      </c>
      <c r="M64">
        <f>TPDDL_EOD!AC64+TPDDL_EOD!AD64</f>
        <v>6.54</v>
      </c>
      <c r="N64">
        <f t="shared" si="0"/>
        <v>35.010000000000005</v>
      </c>
      <c r="O64" s="154">
        <f t="shared" si="1"/>
        <v>-0.41000000000000369</v>
      </c>
      <c r="P64">
        <v>9.0428449014567267</v>
      </c>
      <c r="Q64">
        <v>18.016509568694659</v>
      </c>
      <c r="R64">
        <v>0</v>
      </c>
      <c r="S64">
        <v>1.0772350756926592</v>
      </c>
      <c r="T64">
        <v>6.4634104541559552</v>
      </c>
      <c r="U64" s="156">
        <f t="shared" si="2"/>
        <v>34.599999999999994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9.15</v>
      </c>
      <c r="J65">
        <f>BYPL_EOD!AC65+BYPL_EOD!AD65</f>
        <v>18.23</v>
      </c>
      <c r="K65">
        <f>MES_EOD!AC65+MES_EOD!AD65</f>
        <v>0</v>
      </c>
      <c r="L65">
        <f>NDMC_EOD!AC65+NDMC_EOD!AD65</f>
        <v>1.0900000000000001</v>
      </c>
      <c r="M65">
        <f>TPDDL_EOD!AC65+TPDDL_EOD!AD65</f>
        <v>6.54</v>
      </c>
      <c r="N65">
        <f t="shared" si="0"/>
        <v>35.010000000000005</v>
      </c>
      <c r="O65" s="154">
        <f t="shared" si="1"/>
        <v>-0.41000000000000369</v>
      </c>
      <c r="P65">
        <v>9.0428449014567267</v>
      </c>
      <c r="Q65">
        <v>18.016509568694659</v>
      </c>
      <c r="R65">
        <v>0</v>
      </c>
      <c r="S65">
        <v>1.0772350756926592</v>
      </c>
      <c r="T65">
        <v>6.4634104541559552</v>
      </c>
      <c r="U65" s="156">
        <f t="shared" si="2"/>
        <v>34.599999999999994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84</v>
      </c>
      <c r="G66">
        <f t="shared" si="5"/>
        <v>34.6</v>
      </c>
      <c r="H66" s="154"/>
      <c r="I66">
        <f>BRPL_EOD!AC66+BRPL_EOD!AD66</f>
        <v>9.32</v>
      </c>
      <c r="J66">
        <f>BYPL_EOD!AC66+BYPL_EOD!AD66</f>
        <v>17.920000000000002</v>
      </c>
      <c r="K66">
        <f>MES_EOD!AC66+MES_EOD!AD66</f>
        <v>0</v>
      </c>
      <c r="L66">
        <f>NDMC_EOD!AC66+NDMC_EOD!AD66</f>
        <v>1.1100000000000001</v>
      </c>
      <c r="M66">
        <f>TPDDL_EOD!AC66+TPDDL_EOD!AD66</f>
        <v>6.66</v>
      </c>
      <c r="N66">
        <f t="shared" si="0"/>
        <v>35.010000000000005</v>
      </c>
      <c r="O66" s="154">
        <f t="shared" si="1"/>
        <v>-0.41000000000000369</v>
      </c>
      <c r="P66">
        <v>9.2108540417023708</v>
      </c>
      <c r="Q66">
        <v>17.710139960011425</v>
      </c>
      <c r="R66">
        <v>0</v>
      </c>
      <c r="S66">
        <v>1.0970008568980292</v>
      </c>
      <c r="T66">
        <v>6.5820051413881746</v>
      </c>
      <c r="U66" s="156">
        <f t="shared" si="2"/>
        <v>34.599999999999994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84</v>
      </c>
      <c r="G67">
        <f t="shared" si="5"/>
        <v>34.6</v>
      </c>
      <c r="H67" s="154"/>
      <c r="I67">
        <f>BRPL_EOD!AC67+BRPL_EOD!AD67</f>
        <v>9.32</v>
      </c>
      <c r="J67">
        <f>BYPL_EOD!AC67+BYPL_EOD!AD67</f>
        <v>17.920000000000002</v>
      </c>
      <c r="K67">
        <f>MES_EOD!AC67+MES_EOD!AD67</f>
        <v>0</v>
      </c>
      <c r="L67">
        <f>NDMC_EOD!AC67+NDMC_EOD!AD67</f>
        <v>1.1100000000000001</v>
      </c>
      <c r="M67">
        <f>TPDDL_EOD!AC67+TPDDL_EOD!AD67</f>
        <v>6.66</v>
      </c>
      <c r="N67">
        <f t="shared" ref="N67:N98" si="6">SUM(I67:M67)</f>
        <v>35.010000000000005</v>
      </c>
      <c r="O67" s="154">
        <f t="shared" ref="O67:O98" si="7">G67-N67</f>
        <v>-0.41000000000000369</v>
      </c>
      <c r="P67">
        <v>9.2108540417023708</v>
      </c>
      <c r="Q67">
        <v>17.710139960011425</v>
      </c>
      <c r="R67">
        <v>0</v>
      </c>
      <c r="S67">
        <v>1.0970008568980292</v>
      </c>
      <c r="T67">
        <v>6.5820051413881746</v>
      </c>
      <c r="U67" s="156">
        <f t="shared" ref="U67:U98" si="8">SUM(P67:T67)</f>
        <v>34.599999999999994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84</v>
      </c>
      <c r="G68">
        <f t="shared" ref="G68:G98" si="11">D68+E68-X68</f>
        <v>34.6</v>
      </c>
      <c r="H68" s="154"/>
      <c r="I68">
        <f>BRPL_EOD!AC68+BRPL_EOD!AD68</f>
        <v>9.32</v>
      </c>
      <c r="J68">
        <f>BYPL_EOD!AC68+BYPL_EOD!AD68</f>
        <v>17.920000000000002</v>
      </c>
      <c r="K68">
        <f>MES_EOD!AC68+MES_EOD!AD68</f>
        <v>0</v>
      </c>
      <c r="L68">
        <f>NDMC_EOD!AC68+NDMC_EOD!AD68</f>
        <v>1.1100000000000001</v>
      </c>
      <c r="M68">
        <f>TPDDL_EOD!AC68+TPDDL_EOD!AD68</f>
        <v>6.66</v>
      </c>
      <c r="N68">
        <f t="shared" si="6"/>
        <v>35.010000000000005</v>
      </c>
      <c r="O68" s="154">
        <f t="shared" si="7"/>
        <v>-0.41000000000000369</v>
      </c>
      <c r="P68">
        <v>9.2108540417023708</v>
      </c>
      <c r="Q68">
        <v>17.710139960011425</v>
      </c>
      <c r="R68">
        <v>0</v>
      </c>
      <c r="S68">
        <v>1.0970008568980292</v>
      </c>
      <c r="T68">
        <v>6.5820051413881746</v>
      </c>
      <c r="U68" s="156">
        <f t="shared" si="8"/>
        <v>34.599999999999994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84</v>
      </c>
      <c r="G69">
        <f t="shared" si="11"/>
        <v>34.6</v>
      </c>
      <c r="H69" s="154"/>
      <c r="I69">
        <f>BRPL_EOD!AC69+BRPL_EOD!AD69</f>
        <v>9.32</v>
      </c>
      <c r="J69">
        <f>BYPL_EOD!AC69+BYPL_EOD!AD69</f>
        <v>17.920000000000002</v>
      </c>
      <c r="K69">
        <f>MES_EOD!AC69+MES_EOD!AD69</f>
        <v>0</v>
      </c>
      <c r="L69">
        <f>NDMC_EOD!AC69+NDMC_EOD!AD69</f>
        <v>1.1100000000000001</v>
      </c>
      <c r="M69">
        <f>TPDDL_EOD!AC69+TPDDL_EOD!AD69</f>
        <v>6.66</v>
      </c>
      <c r="N69">
        <f t="shared" si="6"/>
        <v>35.010000000000005</v>
      </c>
      <c r="O69" s="154">
        <f t="shared" si="7"/>
        <v>-0.41000000000000369</v>
      </c>
      <c r="P69">
        <v>9.2108540417023708</v>
      </c>
      <c r="Q69">
        <v>17.710139960011425</v>
      </c>
      <c r="R69">
        <v>0</v>
      </c>
      <c r="S69">
        <v>1.0970008568980292</v>
      </c>
      <c r="T69">
        <v>6.5820051413881746</v>
      </c>
      <c r="U69" s="156">
        <f t="shared" si="8"/>
        <v>34.599999999999994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84</v>
      </c>
      <c r="G70">
        <f t="shared" si="11"/>
        <v>34.6</v>
      </c>
      <c r="H70" s="154"/>
      <c r="I70">
        <f>BRPL_EOD!AC70+BRPL_EOD!AD70</f>
        <v>9.32</v>
      </c>
      <c r="J70">
        <f>BYPL_EOD!AC70+BYPL_EOD!AD70</f>
        <v>17.920000000000002</v>
      </c>
      <c r="K70">
        <f>MES_EOD!AC70+MES_EOD!AD70</f>
        <v>0</v>
      </c>
      <c r="L70">
        <f>NDMC_EOD!AC70+NDMC_EOD!AD70</f>
        <v>1.1100000000000001</v>
      </c>
      <c r="M70">
        <f>TPDDL_EOD!AC70+TPDDL_EOD!AD70</f>
        <v>6.66</v>
      </c>
      <c r="N70">
        <f t="shared" si="6"/>
        <v>35.010000000000005</v>
      </c>
      <c r="O70" s="154">
        <f t="shared" si="7"/>
        <v>-0.41000000000000369</v>
      </c>
      <c r="P70">
        <v>9.2108540417023708</v>
      </c>
      <c r="Q70">
        <v>17.710139960011425</v>
      </c>
      <c r="R70">
        <v>0</v>
      </c>
      <c r="S70">
        <v>1.0970008568980292</v>
      </c>
      <c r="T70">
        <v>6.5820051413881746</v>
      </c>
      <c r="U70" s="156">
        <f t="shared" si="8"/>
        <v>34.599999999999994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9.85</v>
      </c>
      <c r="J71">
        <f>BYPL_EOD!AC71+BYPL_EOD!AD71</f>
        <v>18.940000000000001</v>
      </c>
      <c r="K71">
        <f>MES_EOD!AC71+MES_EOD!AD71</f>
        <v>0</v>
      </c>
      <c r="L71">
        <f>NDMC_EOD!AC71+NDMC_EOD!AD71</f>
        <v>1.17</v>
      </c>
      <c r="M71">
        <f>TPDDL_EOD!AC71+TPDDL_EOD!AD71</f>
        <v>7.04</v>
      </c>
      <c r="N71">
        <f t="shared" si="6"/>
        <v>37</v>
      </c>
      <c r="O71" s="154">
        <f t="shared" si="7"/>
        <v>-0.39999999999999858</v>
      </c>
      <c r="P71">
        <v>9.7435135135135127</v>
      </c>
      <c r="Q71">
        <v>18.735243243243247</v>
      </c>
      <c r="R71">
        <v>0</v>
      </c>
      <c r="S71">
        <v>1.1573513513513514</v>
      </c>
      <c r="T71">
        <v>6.9638918918918922</v>
      </c>
      <c r="U71" s="156">
        <f t="shared" si="8"/>
        <v>36.6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9.85</v>
      </c>
      <c r="J72">
        <f>BYPL_EOD!AC72+BYPL_EOD!AD72</f>
        <v>18.940000000000001</v>
      </c>
      <c r="K72">
        <f>MES_EOD!AC72+MES_EOD!AD72</f>
        <v>0</v>
      </c>
      <c r="L72">
        <f>NDMC_EOD!AC72+NDMC_EOD!AD72</f>
        <v>1.17</v>
      </c>
      <c r="M72">
        <f>TPDDL_EOD!AC72+TPDDL_EOD!AD72</f>
        <v>7.04</v>
      </c>
      <c r="N72">
        <f t="shared" si="6"/>
        <v>37</v>
      </c>
      <c r="O72" s="154">
        <f t="shared" si="7"/>
        <v>-0.39999999999999858</v>
      </c>
      <c r="P72">
        <v>9.7435135135135127</v>
      </c>
      <c r="Q72">
        <v>18.735243243243247</v>
      </c>
      <c r="R72">
        <v>0</v>
      </c>
      <c r="S72">
        <v>1.1573513513513514</v>
      </c>
      <c r="T72">
        <v>6.9638918918918922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9.73</v>
      </c>
      <c r="J73">
        <f>BYPL_EOD!AC73+BYPL_EOD!AD73</f>
        <v>18.71</v>
      </c>
      <c r="K73">
        <f>MES_EOD!AC73+MES_EOD!AD73</f>
        <v>0</v>
      </c>
      <c r="L73">
        <f>NDMC_EOD!AC73+NDMC_EOD!AD73</f>
        <v>1.22</v>
      </c>
      <c r="M73">
        <f>TPDDL_EOD!AC73+TPDDL_EOD!AD73</f>
        <v>7.34</v>
      </c>
      <c r="N73">
        <f t="shared" si="6"/>
        <v>37</v>
      </c>
      <c r="O73" s="154">
        <f t="shared" si="7"/>
        <v>-0.39999999999999858</v>
      </c>
      <c r="P73">
        <v>9.6248108108108124</v>
      </c>
      <c r="Q73">
        <v>18.507729729729732</v>
      </c>
      <c r="R73">
        <v>0</v>
      </c>
      <c r="S73">
        <v>1.2068108108108109</v>
      </c>
      <c r="T73">
        <v>7.2606486486486492</v>
      </c>
      <c r="U73" s="156">
        <f t="shared" si="8"/>
        <v>36.600000000000009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9.73</v>
      </c>
      <c r="J74">
        <f>BYPL_EOD!AC74+BYPL_EOD!AD74</f>
        <v>18.71</v>
      </c>
      <c r="K74">
        <f>MES_EOD!AC74+MES_EOD!AD74</f>
        <v>0</v>
      </c>
      <c r="L74">
        <f>NDMC_EOD!AC74+NDMC_EOD!AD74</f>
        <v>1.22</v>
      </c>
      <c r="M74">
        <f>TPDDL_EOD!AC74+TPDDL_EOD!AD74</f>
        <v>7.34</v>
      </c>
      <c r="N74">
        <f t="shared" si="6"/>
        <v>37</v>
      </c>
      <c r="O74" s="154">
        <f t="shared" si="7"/>
        <v>-0.39999999999999858</v>
      </c>
      <c r="P74">
        <v>9.6248108108108124</v>
      </c>
      <c r="Q74">
        <v>18.507729729729732</v>
      </c>
      <c r="R74">
        <v>0</v>
      </c>
      <c r="S74">
        <v>1.2068108108108109</v>
      </c>
      <c r="T74">
        <v>7.2606486486486492</v>
      </c>
      <c r="U74" s="156">
        <f t="shared" si="8"/>
        <v>36.600000000000009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9.73</v>
      </c>
      <c r="J75">
        <f>BYPL_EOD!AC75+BYPL_EOD!AD75</f>
        <v>18.71</v>
      </c>
      <c r="K75">
        <f>MES_EOD!AC75+MES_EOD!AD75</f>
        <v>0</v>
      </c>
      <c r="L75">
        <f>NDMC_EOD!AC75+NDMC_EOD!AD75</f>
        <v>1.22</v>
      </c>
      <c r="M75">
        <f>TPDDL_EOD!AC75+TPDDL_EOD!AD75</f>
        <v>7.34</v>
      </c>
      <c r="N75">
        <f t="shared" si="6"/>
        <v>37</v>
      </c>
      <c r="O75" s="154">
        <f t="shared" si="7"/>
        <v>-0.39999999999999858</v>
      </c>
      <c r="P75">
        <v>9.6248108108108124</v>
      </c>
      <c r="Q75">
        <v>18.507729729729732</v>
      </c>
      <c r="R75">
        <v>0</v>
      </c>
      <c r="S75">
        <v>1.2068108108108109</v>
      </c>
      <c r="T75">
        <v>7.2606486486486492</v>
      </c>
      <c r="U75" s="156">
        <f t="shared" si="8"/>
        <v>36.600000000000009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9.73</v>
      </c>
      <c r="J76">
        <f>BYPL_EOD!AC76+BYPL_EOD!AD76</f>
        <v>18.71</v>
      </c>
      <c r="K76">
        <f>MES_EOD!AC76+MES_EOD!AD76</f>
        <v>0</v>
      </c>
      <c r="L76">
        <f>NDMC_EOD!AC76+NDMC_EOD!AD76</f>
        <v>1.22</v>
      </c>
      <c r="M76">
        <f>TPDDL_EOD!AC76+TPDDL_EOD!AD76</f>
        <v>7.34</v>
      </c>
      <c r="N76">
        <f t="shared" si="6"/>
        <v>37</v>
      </c>
      <c r="O76" s="154">
        <f t="shared" si="7"/>
        <v>-0.39999999999999858</v>
      </c>
      <c r="P76">
        <v>9.6248108108108124</v>
      </c>
      <c r="Q76">
        <v>18.507729729729732</v>
      </c>
      <c r="R76">
        <v>0</v>
      </c>
      <c r="S76">
        <v>1.2068108108108109</v>
      </c>
      <c r="T76">
        <v>7.2606486486486492</v>
      </c>
      <c r="U76" s="156">
        <f t="shared" si="8"/>
        <v>36.600000000000009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9.32</v>
      </c>
      <c r="J77">
        <f>BYPL_EOD!AC77+BYPL_EOD!AD77</f>
        <v>17.920000000000002</v>
      </c>
      <c r="K77">
        <f>MES_EOD!AC77+MES_EOD!AD77</f>
        <v>0</v>
      </c>
      <c r="L77">
        <f>NDMC_EOD!AC77+NDMC_EOD!AD77</f>
        <v>1.1100000000000001</v>
      </c>
      <c r="M77">
        <f>TPDDL_EOD!AC77+TPDDL_EOD!AD77</f>
        <v>6.66</v>
      </c>
      <c r="N77">
        <f t="shared" si="6"/>
        <v>35.010000000000005</v>
      </c>
      <c r="O77" s="154">
        <f t="shared" si="7"/>
        <v>-0.41000000000000369</v>
      </c>
      <c r="P77">
        <v>9.2108540417023708</v>
      </c>
      <c r="Q77">
        <v>17.710139960011425</v>
      </c>
      <c r="R77">
        <v>0</v>
      </c>
      <c r="S77">
        <v>1.0970008568980292</v>
      </c>
      <c r="T77">
        <v>6.5820051413881746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9.32</v>
      </c>
      <c r="J78">
        <f>BYPL_EOD!AC78+BYPL_EOD!AD78</f>
        <v>17.920000000000002</v>
      </c>
      <c r="K78">
        <f>MES_EOD!AC78+MES_EOD!AD78</f>
        <v>0</v>
      </c>
      <c r="L78">
        <f>NDMC_EOD!AC78+NDMC_EOD!AD78</f>
        <v>1.1100000000000001</v>
      </c>
      <c r="M78">
        <f>TPDDL_EOD!AC78+TPDDL_EOD!AD78</f>
        <v>6.66</v>
      </c>
      <c r="N78">
        <f t="shared" si="6"/>
        <v>35.010000000000005</v>
      </c>
      <c r="O78" s="154">
        <f t="shared" si="7"/>
        <v>-0.41000000000000369</v>
      </c>
      <c r="P78">
        <v>9.2108540417023708</v>
      </c>
      <c r="Q78">
        <v>17.710139960011425</v>
      </c>
      <c r="R78">
        <v>0</v>
      </c>
      <c r="S78">
        <v>1.0970008568980292</v>
      </c>
      <c r="T78">
        <v>6.5820051413881746</v>
      </c>
      <c r="U78" s="156">
        <f t="shared" si="8"/>
        <v>34.599999999999994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9.32</v>
      </c>
      <c r="J79">
        <f>BYPL_EOD!AC79+BYPL_EOD!AD79</f>
        <v>17.920000000000002</v>
      </c>
      <c r="K79">
        <f>MES_EOD!AC79+MES_EOD!AD79</f>
        <v>0</v>
      </c>
      <c r="L79">
        <f>NDMC_EOD!AC79+NDMC_EOD!AD79</f>
        <v>1.1100000000000001</v>
      </c>
      <c r="M79">
        <f>TPDDL_EOD!AC79+TPDDL_EOD!AD79</f>
        <v>6.66</v>
      </c>
      <c r="N79">
        <f t="shared" si="6"/>
        <v>35.010000000000005</v>
      </c>
      <c r="O79" s="154">
        <f t="shared" si="7"/>
        <v>-0.41000000000000369</v>
      </c>
      <c r="P79">
        <v>9.2108540417023708</v>
      </c>
      <c r="Q79">
        <v>17.710139960011425</v>
      </c>
      <c r="R79">
        <v>0</v>
      </c>
      <c r="S79">
        <v>1.0970008568980292</v>
      </c>
      <c r="T79">
        <v>6.5820051413881746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9.32</v>
      </c>
      <c r="J80">
        <f>BYPL_EOD!AC80+BYPL_EOD!AD80</f>
        <v>17.920000000000002</v>
      </c>
      <c r="K80">
        <f>MES_EOD!AC80+MES_EOD!AD80</f>
        <v>0</v>
      </c>
      <c r="L80">
        <f>NDMC_EOD!AC80+NDMC_EOD!AD80</f>
        <v>1.1100000000000001</v>
      </c>
      <c r="M80">
        <f>TPDDL_EOD!AC80+TPDDL_EOD!AD80</f>
        <v>6.66</v>
      </c>
      <c r="N80">
        <f t="shared" si="6"/>
        <v>35.010000000000005</v>
      </c>
      <c r="O80" s="154">
        <f t="shared" si="7"/>
        <v>-0.41000000000000369</v>
      </c>
      <c r="P80">
        <v>9.2108540417023708</v>
      </c>
      <c r="Q80">
        <v>17.710139960011425</v>
      </c>
      <c r="R80">
        <v>0</v>
      </c>
      <c r="S80">
        <v>1.0970008568980292</v>
      </c>
      <c r="T80">
        <v>6.5820051413881746</v>
      </c>
      <c r="U80" s="156">
        <f t="shared" si="8"/>
        <v>34.599999999999994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9.52</v>
      </c>
      <c r="J81">
        <f>BYPL_EOD!AC81+BYPL_EOD!AD81</f>
        <v>18.32</v>
      </c>
      <c r="K81">
        <f>MES_EOD!AC81+MES_EOD!AD81</f>
        <v>0</v>
      </c>
      <c r="L81">
        <f>NDMC_EOD!AC81+NDMC_EOD!AD81</f>
        <v>1.17</v>
      </c>
      <c r="M81">
        <f>TPDDL_EOD!AC81+TPDDL_EOD!AD81</f>
        <v>7</v>
      </c>
      <c r="N81">
        <f t="shared" si="6"/>
        <v>36.01</v>
      </c>
      <c r="O81" s="154">
        <f t="shared" si="7"/>
        <v>-0.40999999999999659</v>
      </c>
      <c r="P81">
        <v>9.4116078866981407</v>
      </c>
      <c r="Q81">
        <v>18.111413496251043</v>
      </c>
      <c r="R81">
        <v>0</v>
      </c>
      <c r="S81">
        <v>1.1566787003610108</v>
      </c>
      <c r="T81">
        <v>6.9202999166898094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9.52</v>
      </c>
      <c r="J82">
        <f>BYPL_EOD!AC82+BYPL_EOD!AD82</f>
        <v>18.32</v>
      </c>
      <c r="K82">
        <f>MES_EOD!AC82+MES_EOD!AD82</f>
        <v>0</v>
      </c>
      <c r="L82">
        <f>NDMC_EOD!AC82+NDMC_EOD!AD82</f>
        <v>1.17</v>
      </c>
      <c r="M82">
        <f>TPDDL_EOD!AC82+TPDDL_EOD!AD82</f>
        <v>7</v>
      </c>
      <c r="N82">
        <f t="shared" si="6"/>
        <v>36.01</v>
      </c>
      <c r="O82" s="154">
        <f t="shared" si="7"/>
        <v>-0.40999999999999659</v>
      </c>
      <c r="P82">
        <v>9.4116078866981407</v>
      </c>
      <c r="Q82">
        <v>18.111413496251043</v>
      </c>
      <c r="R82">
        <v>0</v>
      </c>
      <c r="S82">
        <v>1.1566787003610108</v>
      </c>
      <c r="T82">
        <v>6.9202999166898094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9.52</v>
      </c>
      <c r="J83">
        <f>BYPL_EOD!AC83+BYPL_EOD!AD83</f>
        <v>18.32</v>
      </c>
      <c r="K83">
        <f>MES_EOD!AC83+MES_EOD!AD83</f>
        <v>0</v>
      </c>
      <c r="L83">
        <f>NDMC_EOD!AC83+NDMC_EOD!AD83</f>
        <v>1.17</v>
      </c>
      <c r="M83">
        <f>TPDDL_EOD!AC83+TPDDL_EOD!AD83</f>
        <v>7</v>
      </c>
      <c r="N83">
        <f t="shared" si="6"/>
        <v>36.01</v>
      </c>
      <c r="O83" s="154">
        <f t="shared" si="7"/>
        <v>-0.40999999999999659</v>
      </c>
      <c r="P83">
        <v>9.4116078866981407</v>
      </c>
      <c r="Q83">
        <v>18.111413496251043</v>
      </c>
      <c r="R83">
        <v>0</v>
      </c>
      <c r="S83">
        <v>1.1566787003610108</v>
      </c>
      <c r="T83">
        <v>6.9202999166898094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9.52</v>
      </c>
      <c r="J84">
        <f>BYPL_EOD!AC84+BYPL_EOD!AD84</f>
        <v>18.32</v>
      </c>
      <c r="K84">
        <f>MES_EOD!AC84+MES_EOD!AD84</f>
        <v>0</v>
      </c>
      <c r="L84">
        <f>NDMC_EOD!AC84+NDMC_EOD!AD84</f>
        <v>1.17</v>
      </c>
      <c r="M84">
        <f>TPDDL_EOD!AC84+TPDDL_EOD!AD84</f>
        <v>7</v>
      </c>
      <c r="N84">
        <f t="shared" si="6"/>
        <v>36.01</v>
      </c>
      <c r="O84" s="154">
        <f t="shared" si="7"/>
        <v>-0.40999999999999659</v>
      </c>
      <c r="P84">
        <v>9.4116078866981407</v>
      </c>
      <c r="Q84">
        <v>18.111413496251043</v>
      </c>
      <c r="R84">
        <v>0</v>
      </c>
      <c r="S84">
        <v>1.1566787003610108</v>
      </c>
      <c r="T84">
        <v>6.9202999166898094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9.52</v>
      </c>
      <c r="J85">
        <f>BYPL_EOD!AC85+BYPL_EOD!AD85</f>
        <v>18.32</v>
      </c>
      <c r="K85">
        <f>MES_EOD!AC85+MES_EOD!AD85</f>
        <v>0</v>
      </c>
      <c r="L85">
        <f>NDMC_EOD!AC85+NDMC_EOD!AD85</f>
        <v>1.17</v>
      </c>
      <c r="M85">
        <f>TPDDL_EOD!AC85+TPDDL_EOD!AD85</f>
        <v>7</v>
      </c>
      <c r="N85">
        <f t="shared" si="6"/>
        <v>36.01</v>
      </c>
      <c r="O85" s="154">
        <f t="shared" si="7"/>
        <v>-0.40999999999999659</v>
      </c>
      <c r="P85">
        <v>9.4116078866981407</v>
      </c>
      <c r="Q85">
        <v>18.111413496251043</v>
      </c>
      <c r="R85">
        <v>0</v>
      </c>
      <c r="S85">
        <v>1.1566787003610108</v>
      </c>
      <c r="T85">
        <v>6.9202999166898094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9.52</v>
      </c>
      <c r="J86">
        <f>BYPL_EOD!AC86+BYPL_EOD!AD86</f>
        <v>18.32</v>
      </c>
      <c r="K86">
        <f>MES_EOD!AC86+MES_EOD!AD86</f>
        <v>0</v>
      </c>
      <c r="L86">
        <f>NDMC_EOD!AC86+NDMC_EOD!AD86</f>
        <v>1.17</v>
      </c>
      <c r="M86">
        <f>TPDDL_EOD!AC86+TPDDL_EOD!AD86</f>
        <v>7</v>
      </c>
      <c r="N86">
        <f t="shared" si="6"/>
        <v>36.01</v>
      </c>
      <c r="O86" s="154">
        <f t="shared" si="7"/>
        <v>-0.40999999999999659</v>
      </c>
      <c r="P86">
        <v>9.4116078866981407</v>
      </c>
      <c r="Q86">
        <v>18.111413496251043</v>
      </c>
      <c r="R86">
        <v>0</v>
      </c>
      <c r="S86">
        <v>1.1566787003610108</v>
      </c>
      <c r="T86">
        <v>6.9202999166898094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9.52</v>
      </c>
      <c r="J87">
        <f>BYPL_EOD!AC87+BYPL_EOD!AD87</f>
        <v>18.32</v>
      </c>
      <c r="K87">
        <f>MES_EOD!AC87+MES_EOD!AD87</f>
        <v>0</v>
      </c>
      <c r="L87">
        <f>NDMC_EOD!AC87+NDMC_EOD!AD87</f>
        <v>1.17</v>
      </c>
      <c r="M87">
        <f>TPDDL_EOD!AC87+TPDDL_EOD!AD87</f>
        <v>7</v>
      </c>
      <c r="N87">
        <f t="shared" si="6"/>
        <v>36.01</v>
      </c>
      <c r="O87" s="154">
        <f t="shared" si="7"/>
        <v>-0.40999999999999659</v>
      </c>
      <c r="P87">
        <v>9.4116078866981407</v>
      </c>
      <c r="Q87">
        <v>18.111413496251043</v>
      </c>
      <c r="R87">
        <v>0</v>
      </c>
      <c r="S87">
        <v>1.1566787003610108</v>
      </c>
      <c r="T87">
        <v>6.9202999166898094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9.52</v>
      </c>
      <c r="J88">
        <f>BYPL_EOD!AC88+BYPL_EOD!AD88</f>
        <v>18.32</v>
      </c>
      <c r="K88">
        <f>MES_EOD!AC88+MES_EOD!AD88</f>
        <v>0</v>
      </c>
      <c r="L88">
        <f>NDMC_EOD!AC88+NDMC_EOD!AD88</f>
        <v>1.17</v>
      </c>
      <c r="M88">
        <f>TPDDL_EOD!AC88+TPDDL_EOD!AD88</f>
        <v>7</v>
      </c>
      <c r="N88">
        <f t="shared" si="6"/>
        <v>36.01</v>
      </c>
      <c r="O88" s="154">
        <f t="shared" si="7"/>
        <v>-0.40999999999999659</v>
      </c>
      <c r="P88">
        <v>9.4116078866981407</v>
      </c>
      <c r="Q88">
        <v>18.111413496251043</v>
      </c>
      <c r="R88">
        <v>0</v>
      </c>
      <c r="S88">
        <v>1.1566787003610108</v>
      </c>
      <c r="T88">
        <v>6.9202999166898094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9.52</v>
      </c>
      <c r="J89">
        <f>BYPL_EOD!AC89+BYPL_EOD!AD89</f>
        <v>18.32</v>
      </c>
      <c r="K89">
        <f>MES_EOD!AC89+MES_EOD!AD89</f>
        <v>0</v>
      </c>
      <c r="L89">
        <f>NDMC_EOD!AC89+NDMC_EOD!AD89</f>
        <v>1.17</v>
      </c>
      <c r="M89">
        <f>TPDDL_EOD!AC89+TPDDL_EOD!AD89</f>
        <v>7</v>
      </c>
      <c r="N89">
        <f t="shared" si="6"/>
        <v>36.01</v>
      </c>
      <c r="O89" s="154">
        <f t="shared" si="7"/>
        <v>-0.40999999999999659</v>
      </c>
      <c r="P89">
        <v>9.4116078866981407</v>
      </c>
      <c r="Q89">
        <v>18.111413496251043</v>
      </c>
      <c r="R89">
        <v>0</v>
      </c>
      <c r="S89">
        <v>1.1566787003610108</v>
      </c>
      <c r="T89">
        <v>6.9202999166898094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9.82</v>
      </c>
      <c r="J90">
        <f>BYPL_EOD!AC90+BYPL_EOD!AD90</f>
        <v>17.760000000000002</v>
      </c>
      <c r="K90">
        <f>MES_EOD!AC90+MES_EOD!AD90</f>
        <v>0</v>
      </c>
      <c r="L90">
        <f>NDMC_EOD!AC90+NDMC_EOD!AD90</f>
        <v>1.2</v>
      </c>
      <c r="M90">
        <f>TPDDL_EOD!AC90+TPDDL_EOD!AD90</f>
        <v>7.22</v>
      </c>
      <c r="N90">
        <f t="shared" si="6"/>
        <v>36</v>
      </c>
      <c r="O90" s="154">
        <f t="shared" si="7"/>
        <v>-0.39999999999999858</v>
      </c>
      <c r="P90">
        <v>9.7108888888888902</v>
      </c>
      <c r="Q90">
        <v>17.562666666666669</v>
      </c>
      <c r="R90">
        <v>0</v>
      </c>
      <c r="S90">
        <v>1.1866666666666668</v>
      </c>
      <c r="T90">
        <v>7.1397777777777778</v>
      </c>
      <c r="U90" s="156">
        <f t="shared" si="8"/>
        <v>35.600000000000009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9.8800000000000008</v>
      </c>
      <c r="J91">
        <f>BYPL_EOD!AC91+BYPL_EOD!AD91</f>
        <v>17.649999999999999</v>
      </c>
      <c r="K91">
        <f>MES_EOD!AC91+MES_EOD!AD91</f>
        <v>0</v>
      </c>
      <c r="L91">
        <f>NDMC_EOD!AC91+NDMC_EOD!AD91</f>
        <v>1.21</v>
      </c>
      <c r="M91">
        <f>TPDDL_EOD!AC91+TPDDL_EOD!AD91</f>
        <v>7.26</v>
      </c>
      <c r="N91">
        <f t="shared" si="6"/>
        <v>36</v>
      </c>
      <c r="O91" s="154">
        <f t="shared" si="7"/>
        <v>-0.39999999999999858</v>
      </c>
      <c r="P91">
        <v>9.7702222222222233</v>
      </c>
      <c r="Q91">
        <v>17.453888888888887</v>
      </c>
      <c r="R91">
        <v>0</v>
      </c>
      <c r="S91">
        <v>1.1965555555555556</v>
      </c>
      <c r="T91">
        <v>7.1793333333333331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9.8800000000000008</v>
      </c>
      <c r="J92">
        <f>BYPL_EOD!AC92+BYPL_EOD!AD92</f>
        <v>17.649999999999999</v>
      </c>
      <c r="K92">
        <f>MES_EOD!AC92+MES_EOD!AD92</f>
        <v>0</v>
      </c>
      <c r="L92">
        <f>NDMC_EOD!AC92+NDMC_EOD!AD92</f>
        <v>1.21</v>
      </c>
      <c r="M92">
        <f>TPDDL_EOD!AC92+TPDDL_EOD!AD92</f>
        <v>7.26</v>
      </c>
      <c r="N92">
        <f t="shared" si="6"/>
        <v>36</v>
      </c>
      <c r="O92" s="154">
        <f t="shared" si="7"/>
        <v>-0.39999999999999858</v>
      </c>
      <c r="P92">
        <v>9.7702222222222233</v>
      </c>
      <c r="Q92">
        <v>17.453888888888887</v>
      </c>
      <c r="R92">
        <v>0</v>
      </c>
      <c r="S92">
        <v>1.1965555555555556</v>
      </c>
      <c r="T92">
        <v>7.1793333333333331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9.8800000000000008</v>
      </c>
      <c r="J93">
        <f>BYPL_EOD!AC93+BYPL_EOD!AD93</f>
        <v>17.649999999999999</v>
      </c>
      <c r="K93">
        <f>MES_EOD!AC93+MES_EOD!AD93</f>
        <v>0</v>
      </c>
      <c r="L93">
        <f>NDMC_EOD!AC93+NDMC_EOD!AD93</f>
        <v>1.21</v>
      </c>
      <c r="M93">
        <f>TPDDL_EOD!AC93+TPDDL_EOD!AD93</f>
        <v>7.26</v>
      </c>
      <c r="N93">
        <f t="shared" si="6"/>
        <v>36</v>
      </c>
      <c r="O93" s="154">
        <f t="shared" si="7"/>
        <v>-0.39999999999999858</v>
      </c>
      <c r="P93">
        <v>9.7702222222222233</v>
      </c>
      <c r="Q93">
        <v>17.453888888888887</v>
      </c>
      <c r="R93">
        <v>0</v>
      </c>
      <c r="S93">
        <v>1.1965555555555556</v>
      </c>
      <c r="T93">
        <v>7.1793333333333331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9.8800000000000008</v>
      </c>
      <c r="J94">
        <f>BYPL_EOD!AC94+BYPL_EOD!AD94</f>
        <v>17.649999999999999</v>
      </c>
      <c r="K94">
        <f>MES_EOD!AC94+MES_EOD!AD94</f>
        <v>0</v>
      </c>
      <c r="L94">
        <f>NDMC_EOD!AC94+NDMC_EOD!AD94</f>
        <v>1.21</v>
      </c>
      <c r="M94">
        <f>TPDDL_EOD!AC94+TPDDL_EOD!AD94</f>
        <v>7.26</v>
      </c>
      <c r="N94">
        <f t="shared" si="6"/>
        <v>36</v>
      </c>
      <c r="O94" s="154">
        <f t="shared" si="7"/>
        <v>-0.39999999999999858</v>
      </c>
      <c r="P94">
        <v>9.7702222222222233</v>
      </c>
      <c r="Q94">
        <v>17.453888888888887</v>
      </c>
      <c r="R94">
        <v>0</v>
      </c>
      <c r="S94">
        <v>1.1965555555555556</v>
      </c>
      <c r="T94">
        <v>7.1793333333333331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9.8800000000000008</v>
      </c>
      <c r="J95">
        <f>BYPL_EOD!AC95+BYPL_EOD!AD95</f>
        <v>17.649999999999999</v>
      </c>
      <c r="K95">
        <f>MES_EOD!AC95+MES_EOD!AD95</f>
        <v>0</v>
      </c>
      <c r="L95">
        <f>NDMC_EOD!AC95+NDMC_EOD!AD95</f>
        <v>1.21</v>
      </c>
      <c r="M95">
        <f>TPDDL_EOD!AC95+TPDDL_EOD!AD95</f>
        <v>7.26</v>
      </c>
      <c r="N95">
        <f t="shared" si="6"/>
        <v>36</v>
      </c>
      <c r="O95" s="154">
        <f t="shared" si="7"/>
        <v>-0.39999999999999858</v>
      </c>
      <c r="P95">
        <v>9.7702222222222233</v>
      </c>
      <c r="Q95">
        <v>17.453888888888887</v>
      </c>
      <c r="R95">
        <v>0</v>
      </c>
      <c r="S95">
        <v>1.1965555555555556</v>
      </c>
      <c r="T95">
        <v>7.1793333333333331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9.8800000000000008</v>
      </c>
      <c r="J96">
        <f>BYPL_EOD!AC96+BYPL_EOD!AD96</f>
        <v>17.649999999999999</v>
      </c>
      <c r="K96">
        <f>MES_EOD!AC96+MES_EOD!AD96</f>
        <v>0</v>
      </c>
      <c r="L96">
        <f>NDMC_EOD!AC96+NDMC_EOD!AD96</f>
        <v>1.21</v>
      </c>
      <c r="M96">
        <f>TPDDL_EOD!AC96+TPDDL_EOD!AD96</f>
        <v>7.26</v>
      </c>
      <c r="N96">
        <f t="shared" si="6"/>
        <v>36</v>
      </c>
      <c r="O96" s="154">
        <f t="shared" si="7"/>
        <v>-0.39999999999999858</v>
      </c>
      <c r="P96">
        <v>9.7702222222222233</v>
      </c>
      <c r="Q96">
        <v>17.453888888888887</v>
      </c>
      <c r="R96">
        <v>0</v>
      </c>
      <c r="S96">
        <v>1.1965555555555556</v>
      </c>
      <c r="T96">
        <v>7.1793333333333331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9.8800000000000008</v>
      </c>
      <c r="J97">
        <f>BYPL_EOD!AC97+BYPL_EOD!AD97</f>
        <v>17.649999999999999</v>
      </c>
      <c r="K97">
        <f>MES_EOD!AC97+MES_EOD!AD97</f>
        <v>0</v>
      </c>
      <c r="L97">
        <f>NDMC_EOD!AC97+NDMC_EOD!AD97</f>
        <v>1.21</v>
      </c>
      <c r="M97">
        <f>TPDDL_EOD!AC97+TPDDL_EOD!AD97</f>
        <v>7.26</v>
      </c>
      <c r="N97">
        <f t="shared" si="6"/>
        <v>36</v>
      </c>
      <c r="O97" s="154">
        <f t="shared" si="7"/>
        <v>-0.39999999999999858</v>
      </c>
      <c r="P97">
        <v>9.7702222222222233</v>
      </c>
      <c r="Q97">
        <v>17.453888888888887</v>
      </c>
      <c r="R97">
        <v>0</v>
      </c>
      <c r="S97">
        <v>1.1965555555555556</v>
      </c>
      <c r="T97">
        <v>7.1793333333333331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9.8800000000000008</v>
      </c>
      <c r="J98">
        <f>BYPL_EOD!AC98+BYPL_EOD!AD98</f>
        <v>17.649999999999999</v>
      </c>
      <c r="K98">
        <f>MES_EOD!AC98+MES_EOD!AD98</f>
        <v>0</v>
      </c>
      <c r="L98">
        <f>NDMC_EOD!AC98+NDMC_EOD!AD98</f>
        <v>1.21</v>
      </c>
      <c r="M98">
        <f>TPDDL_EOD!AC98+TPDDL_EOD!AD98</f>
        <v>7.26</v>
      </c>
      <c r="N98">
        <f t="shared" si="6"/>
        <v>36</v>
      </c>
      <c r="O98" s="154">
        <f t="shared" si="7"/>
        <v>-0.39999999999999858</v>
      </c>
      <c r="P98">
        <v>9.7702222222222233</v>
      </c>
      <c r="Q98">
        <v>17.453888888888887</v>
      </c>
      <c r="R98">
        <v>0</v>
      </c>
      <c r="S98">
        <v>1.1965555555555556</v>
      </c>
      <c r="T98">
        <v>7.1793333333333331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0.86639999999999862</v>
      </c>
      <c r="E99" s="156">
        <f t="shared" si="12"/>
        <v>0</v>
      </c>
      <c r="F99" s="156">
        <f t="shared" si="12"/>
        <v>2.016</v>
      </c>
      <c r="G99" s="156">
        <f t="shared" si="12"/>
        <v>0.86639999999999862</v>
      </c>
      <c r="H99" s="156"/>
      <c r="I99" s="156">
        <f t="shared" si="12"/>
        <v>0.30287500000000012</v>
      </c>
      <c r="J99" s="156">
        <f t="shared" si="12"/>
        <v>0.28510000000000013</v>
      </c>
      <c r="K99" s="156">
        <f t="shared" si="12"/>
        <v>0</v>
      </c>
      <c r="L99" s="156">
        <f t="shared" si="12"/>
        <v>3.7637499999999997E-2</v>
      </c>
      <c r="M99" s="156">
        <f t="shared" si="12"/>
        <v>0.22491499999999998</v>
      </c>
      <c r="N99" s="156">
        <f t="shared" si="12"/>
        <v>0.85052750000000044</v>
      </c>
      <c r="O99" s="156">
        <f t="shared" si="12"/>
        <v>1.5872500000000005E-2</v>
      </c>
      <c r="P99" s="156">
        <f t="shared" si="12"/>
        <v>0.30995123615181297</v>
      </c>
      <c r="Q99" s="156">
        <f t="shared" si="12"/>
        <v>0.28762120894305376</v>
      </c>
      <c r="R99" s="156">
        <f t="shared" si="12"/>
        <v>0</v>
      </c>
      <c r="S99" s="156">
        <f t="shared" si="12"/>
        <v>3.8542062285999407E-2</v>
      </c>
      <c r="T99" s="156">
        <f t="shared" si="12"/>
        <v>0.23028549261913461</v>
      </c>
      <c r="U99" s="156">
        <f t="shared" si="12"/>
        <v>0.86639999999999862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44997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0</v>
      </c>
      <c r="E3">
        <f>BAWANA!AM3</f>
        <v>9.0000000000000011E-2</v>
      </c>
      <c r="F3">
        <f>(B3+C3)*0.8</f>
        <v>176</v>
      </c>
      <c r="G3">
        <f>(D3+E3)</f>
        <v>9.0000000000000011E-2</v>
      </c>
      <c r="H3" s="154"/>
      <c r="I3">
        <f>BRPL_EOD!AK3+BRPL_EOD!AL3</f>
        <v>0.04</v>
      </c>
      <c r="J3">
        <f>BYPL_EOD!AK3+BYPL_EOD!AL3</f>
        <v>0.02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0.09</v>
      </c>
      <c r="O3" s="154">
        <f t="shared" ref="O3:O66" si="1">G3-N3</f>
        <v>0</v>
      </c>
      <c r="P3">
        <v>4.0000000000000008E-2</v>
      </c>
      <c r="Q3">
        <v>2.0000000000000004E-2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9.0000000000000011E-2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0</v>
      </c>
      <c r="E4">
        <f>BAWANA!AM4</f>
        <v>9.0000000000000011E-2</v>
      </c>
      <c r="F4">
        <f t="shared" ref="F4:F67" si="4">(B4+C4)*0.8</f>
        <v>176</v>
      </c>
      <c r="G4">
        <f t="shared" ref="G4:G67" si="5">(D4+E4)</f>
        <v>9.0000000000000011E-2</v>
      </c>
      <c r="H4" s="154"/>
      <c r="I4">
        <f>BRPL_EOD!AK4+BRPL_EOD!AL4</f>
        <v>0.04</v>
      </c>
      <c r="J4">
        <f>BYPL_EOD!AK4+BYPL_EOD!AL4</f>
        <v>0.02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0.09</v>
      </c>
      <c r="O4" s="154">
        <f t="shared" si="1"/>
        <v>0</v>
      </c>
      <c r="P4">
        <v>4.0000000000000008E-2</v>
      </c>
      <c r="Q4">
        <v>2.0000000000000004E-2</v>
      </c>
      <c r="R4">
        <v>0</v>
      </c>
      <c r="S4">
        <v>1.0000000000000002E-2</v>
      </c>
      <c r="T4">
        <v>2.0000000000000004E-2</v>
      </c>
      <c r="U4" s="156">
        <f t="shared" si="2"/>
        <v>9.0000000000000011E-2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0</v>
      </c>
      <c r="E5">
        <f>BAWANA!AM5</f>
        <v>9.0000000000000011E-2</v>
      </c>
      <c r="F5">
        <f t="shared" si="4"/>
        <v>176</v>
      </c>
      <c r="G5">
        <f t="shared" si="5"/>
        <v>9.0000000000000011E-2</v>
      </c>
      <c r="H5" s="154"/>
      <c r="I5">
        <f>BRPL_EOD!AK5+BRPL_EOD!AL5</f>
        <v>0.04</v>
      </c>
      <c r="J5">
        <f>BYPL_EOD!AK5+BYPL_EOD!AL5</f>
        <v>0.02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0.09</v>
      </c>
      <c r="O5" s="154">
        <f t="shared" si="1"/>
        <v>0</v>
      </c>
      <c r="P5">
        <v>4.0000000000000008E-2</v>
      </c>
      <c r="Q5">
        <v>2.0000000000000004E-2</v>
      </c>
      <c r="R5">
        <v>0</v>
      </c>
      <c r="S5">
        <v>1.0000000000000002E-2</v>
      </c>
      <c r="T5">
        <v>2.0000000000000004E-2</v>
      </c>
      <c r="U5" s="156">
        <f t="shared" si="2"/>
        <v>9.0000000000000011E-2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0</v>
      </c>
      <c r="E6">
        <f>BAWANA!AM6</f>
        <v>9.0000000000000011E-2</v>
      </c>
      <c r="F6">
        <f t="shared" si="4"/>
        <v>176</v>
      </c>
      <c r="G6">
        <f t="shared" si="5"/>
        <v>9.0000000000000011E-2</v>
      </c>
      <c r="H6" s="154"/>
      <c r="I6">
        <f>BRPL_EOD!AK6+BRPL_EOD!AL6</f>
        <v>0.04</v>
      </c>
      <c r="J6">
        <f>BYPL_EOD!AK6+BYPL_EOD!AL6</f>
        <v>0.02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0.09</v>
      </c>
      <c r="O6" s="154">
        <f t="shared" si="1"/>
        <v>0</v>
      </c>
      <c r="P6">
        <v>4.0000000000000008E-2</v>
      </c>
      <c r="Q6">
        <v>2.0000000000000004E-2</v>
      </c>
      <c r="R6">
        <v>0</v>
      </c>
      <c r="S6">
        <v>1.0000000000000002E-2</v>
      </c>
      <c r="T6">
        <v>2.0000000000000004E-2</v>
      </c>
      <c r="U6" s="156">
        <f t="shared" si="2"/>
        <v>9.0000000000000011E-2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0</v>
      </c>
      <c r="E7">
        <f>BAWANA!AM7</f>
        <v>9.0000000000000011E-2</v>
      </c>
      <c r="F7">
        <f t="shared" si="4"/>
        <v>176</v>
      </c>
      <c r="G7">
        <f t="shared" si="5"/>
        <v>9.0000000000000011E-2</v>
      </c>
      <c r="H7" s="154"/>
      <c r="I7">
        <f>BRPL_EOD!AK7+BRPL_EOD!AL7</f>
        <v>0.04</v>
      </c>
      <c r="J7">
        <f>BYPL_EOD!AK7+BYPL_EOD!AL7</f>
        <v>0.02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0.09</v>
      </c>
      <c r="O7" s="154">
        <f t="shared" si="1"/>
        <v>0</v>
      </c>
      <c r="P7">
        <v>4.0000000000000008E-2</v>
      </c>
      <c r="Q7">
        <v>2.0000000000000004E-2</v>
      </c>
      <c r="R7">
        <v>0</v>
      </c>
      <c r="S7">
        <v>1.0000000000000002E-2</v>
      </c>
      <c r="T7">
        <v>2.0000000000000004E-2</v>
      </c>
      <c r="U7" s="156">
        <f t="shared" si="2"/>
        <v>9.0000000000000011E-2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0</v>
      </c>
      <c r="E8">
        <f>BAWANA!AM8</f>
        <v>9.0000000000000011E-2</v>
      </c>
      <c r="F8">
        <f t="shared" si="4"/>
        <v>176</v>
      </c>
      <c r="G8">
        <f t="shared" si="5"/>
        <v>9.0000000000000011E-2</v>
      </c>
      <c r="H8" s="154"/>
      <c r="I8">
        <f>BRPL_EOD!AK8+BRPL_EOD!AL8</f>
        <v>0.04</v>
      </c>
      <c r="J8">
        <f>BYPL_EOD!AK8+BYPL_EOD!AL8</f>
        <v>0.02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0.09</v>
      </c>
      <c r="O8" s="154">
        <f t="shared" si="1"/>
        <v>0</v>
      </c>
      <c r="P8">
        <v>4.0000000000000008E-2</v>
      </c>
      <c r="Q8">
        <v>2.0000000000000004E-2</v>
      </c>
      <c r="R8">
        <v>0</v>
      </c>
      <c r="S8">
        <v>1.0000000000000002E-2</v>
      </c>
      <c r="T8">
        <v>2.0000000000000004E-2</v>
      </c>
      <c r="U8" s="156">
        <f t="shared" si="2"/>
        <v>9.0000000000000011E-2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0</v>
      </c>
      <c r="E9">
        <f>BAWANA!AM9</f>
        <v>9.0000000000000011E-2</v>
      </c>
      <c r="F9">
        <f t="shared" si="4"/>
        <v>176</v>
      </c>
      <c r="G9">
        <f t="shared" si="5"/>
        <v>9.0000000000000011E-2</v>
      </c>
      <c r="H9" s="154"/>
      <c r="I9">
        <f>BRPL_EOD!AK9+BRPL_EOD!AL9</f>
        <v>0.04</v>
      </c>
      <c r="J9">
        <f>BYPL_EOD!AK9+BYPL_EOD!AL9</f>
        <v>0.02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0.09</v>
      </c>
      <c r="O9" s="154">
        <f t="shared" si="1"/>
        <v>0</v>
      </c>
      <c r="P9">
        <v>4.0000000000000008E-2</v>
      </c>
      <c r="Q9">
        <v>2.0000000000000004E-2</v>
      </c>
      <c r="R9">
        <v>0</v>
      </c>
      <c r="S9">
        <v>1.0000000000000002E-2</v>
      </c>
      <c r="T9">
        <v>2.0000000000000004E-2</v>
      </c>
      <c r="U9" s="156">
        <f t="shared" si="2"/>
        <v>9.0000000000000011E-2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0</v>
      </c>
      <c r="E10">
        <f>BAWANA!AM10</f>
        <v>9.0000000000000011E-2</v>
      </c>
      <c r="F10">
        <f t="shared" si="4"/>
        <v>176</v>
      </c>
      <c r="G10">
        <f t="shared" si="5"/>
        <v>9.0000000000000011E-2</v>
      </c>
      <c r="H10" s="154"/>
      <c r="I10">
        <f>BRPL_EOD!AK10+BRPL_EOD!AL10</f>
        <v>0.04</v>
      </c>
      <c r="J10">
        <f>BYPL_EOD!AK10+BYPL_EOD!AL10</f>
        <v>0.02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0.09</v>
      </c>
      <c r="O10" s="154">
        <f t="shared" si="1"/>
        <v>0</v>
      </c>
      <c r="P10">
        <v>4.0000000000000008E-2</v>
      </c>
      <c r="Q10">
        <v>2.0000000000000004E-2</v>
      </c>
      <c r="R10">
        <v>0</v>
      </c>
      <c r="S10">
        <v>1.0000000000000002E-2</v>
      </c>
      <c r="T10">
        <v>2.0000000000000004E-2</v>
      </c>
      <c r="U10" s="156">
        <f t="shared" si="2"/>
        <v>9.0000000000000011E-2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0</v>
      </c>
      <c r="E11">
        <f>BAWANA!AM11</f>
        <v>9.0000000000000011E-2</v>
      </c>
      <c r="F11">
        <f t="shared" si="4"/>
        <v>176</v>
      </c>
      <c r="G11">
        <f t="shared" si="5"/>
        <v>9.0000000000000011E-2</v>
      </c>
      <c r="H11" s="154"/>
      <c r="I11">
        <f>BRPL_EOD!AK11+BRPL_EOD!AL11</f>
        <v>0.04</v>
      </c>
      <c r="J11">
        <f>BYPL_EOD!AK11+BYPL_EOD!AL11</f>
        <v>0.02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0.09</v>
      </c>
      <c r="O11" s="154">
        <f t="shared" si="1"/>
        <v>0</v>
      </c>
      <c r="P11">
        <v>4.0000000000000008E-2</v>
      </c>
      <c r="Q11">
        <v>2.0000000000000004E-2</v>
      </c>
      <c r="R11">
        <v>0</v>
      </c>
      <c r="S11">
        <v>1.0000000000000002E-2</v>
      </c>
      <c r="T11">
        <v>2.0000000000000004E-2</v>
      </c>
      <c r="U11" s="156">
        <f t="shared" si="2"/>
        <v>9.0000000000000011E-2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0</v>
      </c>
      <c r="E12">
        <f>BAWANA!AM12</f>
        <v>9.0000000000000011E-2</v>
      </c>
      <c r="F12">
        <f t="shared" si="4"/>
        <v>176</v>
      </c>
      <c r="G12">
        <f t="shared" si="5"/>
        <v>9.0000000000000011E-2</v>
      </c>
      <c r="H12" s="154"/>
      <c r="I12">
        <f>BRPL_EOD!AK12+BRPL_EOD!AL12</f>
        <v>0.04</v>
      </c>
      <c r="J12">
        <f>BYPL_EOD!AK12+BYPL_EOD!AL12</f>
        <v>0.02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0.09</v>
      </c>
      <c r="O12" s="154">
        <f t="shared" si="1"/>
        <v>0</v>
      </c>
      <c r="P12">
        <v>4.0000000000000008E-2</v>
      </c>
      <c r="Q12">
        <v>2.0000000000000004E-2</v>
      </c>
      <c r="R12">
        <v>0</v>
      </c>
      <c r="S12">
        <v>1.0000000000000002E-2</v>
      </c>
      <c r="T12">
        <v>2.0000000000000004E-2</v>
      </c>
      <c r="U12" s="156">
        <f t="shared" si="2"/>
        <v>9.0000000000000011E-2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0</v>
      </c>
      <c r="E13">
        <f>BAWANA!AM13</f>
        <v>9.0000000000000011E-2</v>
      </c>
      <c r="F13">
        <f t="shared" si="4"/>
        <v>176</v>
      </c>
      <c r="G13">
        <f t="shared" si="5"/>
        <v>9.0000000000000011E-2</v>
      </c>
      <c r="H13" s="154"/>
      <c r="I13">
        <f>BRPL_EOD!AK13+BRPL_EOD!AL13</f>
        <v>0.04</v>
      </c>
      <c r="J13">
        <f>BYPL_EOD!AK13+BYPL_EOD!AL13</f>
        <v>0.02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0.09</v>
      </c>
      <c r="O13" s="154">
        <f t="shared" si="1"/>
        <v>0</v>
      </c>
      <c r="P13">
        <v>4.0000000000000008E-2</v>
      </c>
      <c r="Q13">
        <v>2.0000000000000004E-2</v>
      </c>
      <c r="R13">
        <v>0</v>
      </c>
      <c r="S13">
        <v>1.0000000000000002E-2</v>
      </c>
      <c r="T13">
        <v>2.0000000000000004E-2</v>
      </c>
      <c r="U13" s="156">
        <f t="shared" si="2"/>
        <v>9.0000000000000011E-2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0</v>
      </c>
      <c r="E14">
        <f>BAWANA!AM14</f>
        <v>9.0000000000000011E-2</v>
      </c>
      <c r="F14">
        <f t="shared" si="4"/>
        <v>176</v>
      </c>
      <c r="G14">
        <f t="shared" si="5"/>
        <v>9.0000000000000011E-2</v>
      </c>
      <c r="H14" s="154"/>
      <c r="I14">
        <f>BRPL_EOD!AK14+BRPL_EOD!AL14</f>
        <v>0.04</v>
      </c>
      <c r="J14">
        <f>BYPL_EOD!AK14+BYPL_EOD!AL14</f>
        <v>0.02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0.09</v>
      </c>
      <c r="O14" s="154">
        <f t="shared" si="1"/>
        <v>0</v>
      </c>
      <c r="P14">
        <v>4.0000000000000008E-2</v>
      </c>
      <c r="Q14">
        <v>2.0000000000000004E-2</v>
      </c>
      <c r="R14">
        <v>0</v>
      </c>
      <c r="S14">
        <v>1.0000000000000002E-2</v>
      </c>
      <c r="T14">
        <v>2.0000000000000004E-2</v>
      </c>
      <c r="U14" s="156">
        <f t="shared" si="2"/>
        <v>9.0000000000000011E-2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0</v>
      </c>
      <c r="E15">
        <f>BAWANA!AM15</f>
        <v>9.0000000000000011E-2</v>
      </c>
      <c r="F15">
        <f t="shared" si="4"/>
        <v>176</v>
      </c>
      <c r="G15">
        <f t="shared" si="5"/>
        <v>9.0000000000000011E-2</v>
      </c>
      <c r="H15" s="154"/>
      <c r="I15">
        <f>BRPL_EOD!AK15+BRPL_EOD!AL15</f>
        <v>0.04</v>
      </c>
      <c r="J15">
        <f>BYPL_EOD!AK15+BYPL_EOD!AL15</f>
        <v>0.02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0.09</v>
      </c>
      <c r="O15" s="154">
        <f t="shared" si="1"/>
        <v>0</v>
      </c>
      <c r="P15">
        <v>4.0000000000000008E-2</v>
      </c>
      <c r="Q15">
        <v>2.0000000000000004E-2</v>
      </c>
      <c r="R15">
        <v>0</v>
      </c>
      <c r="S15">
        <v>1.0000000000000002E-2</v>
      </c>
      <c r="T15">
        <v>2.0000000000000004E-2</v>
      </c>
      <c r="U15" s="156">
        <f t="shared" si="2"/>
        <v>9.0000000000000011E-2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0</v>
      </c>
      <c r="E16">
        <f>BAWANA!AM16</f>
        <v>9.0000000000000011E-2</v>
      </c>
      <c r="F16">
        <f t="shared" si="4"/>
        <v>176</v>
      </c>
      <c r="G16">
        <f t="shared" si="5"/>
        <v>9.0000000000000011E-2</v>
      </c>
      <c r="H16" s="154"/>
      <c r="I16">
        <f>BRPL_EOD!AK16+BRPL_EOD!AL16</f>
        <v>0.04</v>
      </c>
      <c r="J16">
        <f>BYPL_EOD!AK16+BYPL_EOD!AL16</f>
        <v>0.02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0.09</v>
      </c>
      <c r="O16" s="154">
        <f t="shared" si="1"/>
        <v>0</v>
      </c>
      <c r="P16">
        <v>4.0000000000000008E-2</v>
      </c>
      <c r="Q16">
        <v>2.0000000000000004E-2</v>
      </c>
      <c r="R16">
        <v>0</v>
      </c>
      <c r="S16">
        <v>1.0000000000000002E-2</v>
      </c>
      <c r="T16">
        <v>2.0000000000000004E-2</v>
      </c>
      <c r="U16" s="156">
        <f t="shared" si="2"/>
        <v>9.0000000000000011E-2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0</v>
      </c>
      <c r="E17">
        <f>BAWANA!AM17</f>
        <v>9.0000000000000011E-2</v>
      </c>
      <c r="F17">
        <f t="shared" si="4"/>
        <v>176</v>
      </c>
      <c r="G17">
        <f t="shared" si="5"/>
        <v>9.0000000000000011E-2</v>
      </c>
      <c r="H17" s="154"/>
      <c r="I17">
        <f>BRPL_EOD!AK17+BRPL_EOD!AL17</f>
        <v>0.04</v>
      </c>
      <c r="J17">
        <f>BYPL_EOD!AK17+BYPL_EOD!AL17</f>
        <v>0.02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0.09</v>
      </c>
      <c r="O17" s="154">
        <f t="shared" si="1"/>
        <v>0</v>
      </c>
      <c r="P17">
        <v>4.0000000000000008E-2</v>
      </c>
      <c r="Q17">
        <v>2.0000000000000004E-2</v>
      </c>
      <c r="R17">
        <v>0</v>
      </c>
      <c r="S17">
        <v>1.0000000000000002E-2</v>
      </c>
      <c r="T17">
        <v>2.0000000000000004E-2</v>
      </c>
      <c r="U17" s="156">
        <f t="shared" si="2"/>
        <v>9.0000000000000011E-2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0</v>
      </c>
      <c r="E18">
        <f>BAWANA!AM18</f>
        <v>9.0000000000000011E-2</v>
      </c>
      <c r="F18">
        <f t="shared" si="4"/>
        <v>176</v>
      </c>
      <c r="G18">
        <f t="shared" si="5"/>
        <v>9.0000000000000011E-2</v>
      </c>
      <c r="H18" s="154"/>
      <c r="I18">
        <f>BRPL_EOD!AK18+BRPL_EOD!AL18</f>
        <v>0.04</v>
      </c>
      <c r="J18">
        <f>BYPL_EOD!AK18+BYPL_EOD!AL18</f>
        <v>0.02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0.09</v>
      </c>
      <c r="O18" s="154">
        <f t="shared" si="1"/>
        <v>0</v>
      </c>
      <c r="P18">
        <v>4.0000000000000008E-2</v>
      </c>
      <c r="Q18">
        <v>2.0000000000000004E-2</v>
      </c>
      <c r="R18">
        <v>0</v>
      </c>
      <c r="S18">
        <v>1.0000000000000002E-2</v>
      </c>
      <c r="T18">
        <v>2.0000000000000004E-2</v>
      </c>
      <c r="U18" s="156">
        <f t="shared" si="2"/>
        <v>9.0000000000000011E-2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0</v>
      </c>
      <c r="E19">
        <f>BAWANA!AM19</f>
        <v>9.0000000000000011E-2</v>
      </c>
      <c r="F19">
        <f t="shared" si="4"/>
        <v>176</v>
      </c>
      <c r="G19">
        <f t="shared" si="5"/>
        <v>9.0000000000000011E-2</v>
      </c>
      <c r="H19" s="154"/>
      <c r="I19">
        <f>BRPL_EOD!AK19+BRPL_EOD!AL19</f>
        <v>0.04</v>
      </c>
      <c r="J19">
        <f>BYPL_EOD!AK19+BYPL_EOD!AL19</f>
        <v>0.02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0.09</v>
      </c>
      <c r="O19" s="154">
        <f t="shared" si="1"/>
        <v>0</v>
      </c>
      <c r="P19">
        <v>4.0000000000000008E-2</v>
      </c>
      <c r="Q19">
        <v>2.0000000000000004E-2</v>
      </c>
      <c r="R19">
        <v>0</v>
      </c>
      <c r="S19">
        <v>1.0000000000000002E-2</v>
      </c>
      <c r="T19">
        <v>2.0000000000000004E-2</v>
      </c>
      <c r="U19" s="156">
        <f t="shared" si="2"/>
        <v>9.0000000000000011E-2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0</v>
      </c>
      <c r="E20">
        <f>BAWANA!AM20</f>
        <v>9.0000000000000011E-2</v>
      </c>
      <c r="F20">
        <f t="shared" si="4"/>
        <v>176</v>
      </c>
      <c r="G20">
        <f t="shared" si="5"/>
        <v>9.0000000000000011E-2</v>
      </c>
      <c r="H20" s="154"/>
      <c r="I20">
        <f>BRPL_EOD!AK20+BRPL_EOD!AL20</f>
        <v>0.04</v>
      </c>
      <c r="J20">
        <f>BYPL_EOD!AK20+BYPL_EOD!AL20</f>
        <v>0.02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0.09</v>
      </c>
      <c r="O20" s="154">
        <f t="shared" si="1"/>
        <v>0</v>
      </c>
      <c r="P20">
        <v>4.0000000000000008E-2</v>
      </c>
      <c r="Q20">
        <v>2.0000000000000004E-2</v>
      </c>
      <c r="R20">
        <v>0</v>
      </c>
      <c r="S20">
        <v>1.0000000000000002E-2</v>
      </c>
      <c r="T20">
        <v>2.0000000000000004E-2</v>
      </c>
      <c r="U20" s="156">
        <f t="shared" si="2"/>
        <v>9.0000000000000011E-2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0</v>
      </c>
      <c r="E21">
        <f>BAWANA!AM21</f>
        <v>9.0000000000000011E-2</v>
      </c>
      <c r="F21">
        <f t="shared" si="4"/>
        <v>176</v>
      </c>
      <c r="G21">
        <f t="shared" si="5"/>
        <v>9.0000000000000011E-2</v>
      </c>
      <c r="H21" s="154"/>
      <c r="I21">
        <f>BRPL_EOD!AK21+BRPL_EOD!AL21</f>
        <v>0.04</v>
      </c>
      <c r="J21">
        <f>BYPL_EOD!AK21+BYPL_EOD!AL21</f>
        <v>0.02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0.09</v>
      </c>
      <c r="O21" s="154">
        <f t="shared" si="1"/>
        <v>0</v>
      </c>
      <c r="P21">
        <v>4.0000000000000008E-2</v>
      </c>
      <c r="Q21">
        <v>2.0000000000000004E-2</v>
      </c>
      <c r="R21">
        <v>0</v>
      </c>
      <c r="S21">
        <v>1.0000000000000002E-2</v>
      </c>
      <c r="T21">
        <v>2.0000000000000004E-2</v>
      </c>
      <c r="U21" s="156">
        <f t="shared" si="2"/>
        <v>9.0000000000000011E-2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0</v>
      </c>
      <c r="E22">
        <f>BAWANA!AM22</f>
        <v>9.0000000000000011E-2</v>
      </c>
      <c r="F22">
        <f t="shared" si="4"/>
        <v>176</v>
      </c>
      <c r="G22">
        <f t="shared" si="5"/>
        <v>9.0000000000000011E-2</v>
      </c>
      <c r="H22" s="154"/>
      <c r="I22">
        <f>BRPL_EOD!AK22+BRPL_EOD!AL22</f>
        <v>0.04</v>
      </c>
      <c r="J22">
        <f>BYPL_EOD!AK22+BYPL_EOD!AL22</f>
        <v>0.02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0.09</v>
      </c>
      <c r="O22" s="154">
        <f t="shared" si="1"/>
        <v>0</v>
      </c>
      <c r="P22">
        <v>4.0000000000000008E-2</v>
      </c>
      <c r="Q22">
        <v>2.0000000000000004E-2</v>
      </c>
      <c r="R22">
        <v>0</v>
      </c>
      <c r="S22">
        <v>1.0000000000000002E-2</v>
      </c>
      <c r="T22">
        <v>2.0000000000000004E-2</v>
      </c>
      <c r="U22" s="156">
        <f t="shared" si="2"/>
        <v>9.0000000000000011E-2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0</v>
      </c>
      <c r="E23">
        <f>BAWANA!AM23</f>
        <v>9.0000000000000011E-2</v>
      </c>
      <c r="F23">
        <f t="shared" si="4"/>
        <v>176</v>
      </c>
      <c r="G23">
        <f t="shared" si="5"/>
        <v>9.0000000000000011E-2</v>
      </c>
      <c r="H23" s="154"/>
      <c r="I23">
        <f>BRPL_EOD!AK23+BRPL_EOD!AL23</f>
        <v>0.04</v>
      </c>
      <c r="J23">
        <f>BYPL_EOD!AK23+BYPL_EOD!AL23</f>
        <v>0.02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0.09</v>
      </c>
      <c r="O23" s="154">
        <f t="shared" si="1"/>
        <v>0</v>
      </c>
      <c r="P23">
        <v>4.0000000000000008E-2</v>
      </c>
      <c r="Q23">
        <v>2.0000000000000004E-2</v>
      </c>
      <c r="R23">
        <v>0</v>
      </c>
      <c r="S23">
        <v>1.0000000000000002E-2</v>
      </c>
      <c r="T23">
        <v>2.0000000000000004E-2</v>
      </c>
      <c r="U23" s="156">
        <f t="shared" si="2"/>
        <v>9.0000000000000011E-2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0</v>
      </c>
      <c r="E24">
        <f>BAWANA!AM24</f>
        <v>9.0000000000000011E-2</v>
      </c>
      <c r="F24">
        <f t="shared" si="4"/>
        <v>176</v>
      </c>
      <c r="G24">
        <f t="shared" si="5"/>
        <v>9.0000000000000011E-2</v>
      </c>
      <c r="H24" s="154"/>
      <c r="I24">
        <f>BRPL_EOD!AK24+BRPL_EOD!AL24</f>
        <v>0.04</v>
      </c>
      <c r="J24">
        <f>BYPL_EOD!AK24+BYPL_EOD!AL24</f>
        <v>0.02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0.09</v>
      </c>
      <c r="O24" s="154">
        <f t="shared" si="1"/>
        <v>0</v>
      </c>
      <c r="P24">
        <v>4.0000000000000008E-2</v>
      </c>
      <c r="Q24">
        <v>2.0000000000000004E-2</v>
      </c>
      <c r="R24">
        <v>0</v>
      </c>
      <c r="S24">
        <v>1.0000000000000002E-2</v>
      </c>
      <c r="T24">
        <v>2.0000000000000004E-2</v>
      </c>
      <c r="U24" s="156">
        <f t="shared" si="2"/>
        <v>9.0000000000000011E-2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0</v>
      </c>
      <c r="E25">
        <f>BAWANA!AM25</f>
        <v>9.0000000000000011E-2</v>
      </c>
      <c r="F25">
        <f t="shared" si="4"/>
        <v>176</v>
      </c>
      <c r="G25">
        <f t="shared" si="5"/>
        <v>9.0000000000000011E-2</v>
      </c>
      <c r="H25" s="154"/>
      <c r="I25">
        <f>BRPL_EOD!AK25+BRPL_EOD!AL25</f>
        <v>0.04</v>
      </c>
      <c r="J25">
        <f>BYPL_EOD!AK25+BYPL_EOD!AL25</f>
        <v>0.02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0.09</v>
      </c>
      <c r="O25" s="154">
        <f t="shared" si="1"/>
        <v>0</v>
      </c>
      <c r="P25">
        <v>4.0000000000000008E-2</v>
      </c>
      <c r="Q25">
        <v>2.0000000000000004E-2</v>
      </c>
      <c r="R25">
        <v>0</v>
      </c>
      <c r="S25">
        <v>1.0000000000000002E-2</v>
      </c>
      <c r="T25">
        <v>2.0000000000000004E-2</v>
      </c>
      <c r="U25" s="156">
        <f t="shared" si="2"/>
        <v>9.0000000000000011E-2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0</v>
      </c>
      <c r="E26">
        <f>BAWANA!AM26</f>
        <v>9.0000000000000011E-2</v>
      </c>
      <c r="F26">
        <f t="shared" si="4"/>
        <v>176</v>
      </c>
      <c r="G26">
        <f t="shared" si="5"/>
        <v>9.0000000000000011E-2</v>
      </c>
      <c r="H26" s="154"/>
      <c r="I26">
        <f>BRPL_EOD!AK26+BRPL_EOD!AL26</f>
        <v>0.04</v>
      </c>
      <c r="J26">
        <f>BYPL_EOD!AK26+BYPL_EOD!AL26</f>
        <v>0.02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0.09</v>
      </c>
      <c r="O26" s="154">
        <f t="shared" si="1"/>
        <v>0</v>
      </c>
      <c r="P26">
        <v>4.0000000000000008E-2</v>
      </c>
      <c r="Q26">
        <v>2.0000000000000004E-2</v>
      </c>
      <c r="R26">
        <v>0</v>
      </c>
      <c r="S26">
        <v>1.0000000000000002E-2</v>
      </c>
      <c r="T26">
        <v>2.0000000000000004E-2</v>
      </c>
      <c r="U26" s="156">
        <f t="shared" si="2"/>
        <v>9.0000000000000011E-2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0</v>
      </c>
      <c r="E27">
        <f>BAWANA!AM27</f>
        <v>9.0000000000000011E-2</v>
      </c>
      <c r="F27">
        <f t="shared" si="4"/>
        <v>176</v>
      </c>
      <c r="G27">
        <f t="shared" si="5"/>
        <v>9.0000000000000011E-2</v>
      </c>
      <c r="H27" s="154"/>
      <c r="I27">
        <f>BRPL_EOD!AK27+BRPL_EOD!AL27</f>
        <v>0.04</v>
      </c>
      <c r="J27">
        <f>BYPL_EOD!AK27+BYPL_EOD!AL27</f>
        <v>0.02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0.09</v>
      </c>
      <c r="O27" s="154">
        <f t="shared" si="1"/>
        <v>0</v>
      </c>
      <c r="P27">
        <v>4.0000000000000008E-2</v>
      </c>
      <c r="Q27">
        <v>2.0000000000000004E-2</v>
      </c>
      <c r="R27">
        <v>0</v>
      </c>
      <c r="S27">
        <v>1.0000000000000002E-2</v>
      </c>
      <c r="T27">
        <v>2.0000000000000004E-2</v>
      </c>
      <c r="U27" s="156">
        <f t="shared" si="2"/>
        <v>9.0000000000000011E-2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0</v>
      </c>
      <c r="E28">
        <f>BAWANA!AM28</f>
        <v>9.0000000000000011E-2</v>
      </c>
      <c r="F28">
        <f t="shared" si="4"/>
        <v>176</v>
      </c>
      <c r="G28">
        <f t="shared" si="5"/>
        <v>9.0000000000000011E-2</v>
      </c>
      <c r="H28" s="154"/>
      <c r="I28">
        <f>BRPL_EOD!AK28+BRPL_EOD!AL28</f>
        <v>0.04</v>
      </c>
      <c r="J28">
        <f>BYPL_EOD!AK28+BYPL_EOD!AL28</f>
        <v>0.02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0.09</v>
      </c>
      <c r="O28" s="154">
        <f t="shared" si="1"/>
        <v>0</v>
      </c>
      <c r="P28">
        <v>4.0000000000000008E-2</v>
      </c>
      <c r="Q28">
        <v>2.0000000000000004E-2</v>
      </c>
      <c r="R28">
        <v>0</v>
      </c>
      <c r="S28">
        <v>1.0000000000000002E-2</v>
      </c>
      <c r="T28">
        <v>2.0000000000000004E-2</v>
      </c>
      <c r="U28" s="156">
        <f t="shared" si="2"/>
        <v>9.0000000000000011E-2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0</v>
      </c>
      <c r="E29">
        <f>BAWANA!AM29</f>
        <v>9.0000000000000011E-2</v>
      </c>
      <c r="F29">
        <f t="shared" si="4"/>
        <v>176</v>
      </c>
      <c r="G29">
        <f t="shared" si="5"/>
        <v>9.0000000000000011E-2</v>
      </c>
      <c r="H29" s="154"/>
      <c r="I29">
        <f>BRPL_EOD!AK29+BRPL_EOD!AL29</f>
        <v>0.04</v>
      </c>
      <c r="J29">
        <f>BYPL_EOD!AK29+BYPL_EOD!AL29</f>
        <v>0.02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0.09</v>
      </c>
      <c r="O29" s="154">
        <f t="shared" si="1"/>
        <v>0</v>
      </c>
      <c r="P29">
        <v>4.0000000000000008E-2</v>
      </c>
      <c r="Q29">
        <v>2.0000000000000004E-2</v>
      </c>
      <c r="R29">
        <v>0</v>
      </c>
      <c r="S29">
        <v>1.0000000000000002E-2</v>
      </c>
      <c r="T29">
        <v>2.0000000000000004E-2</v>
      </c>
      <c r="U29" s="156">
        <f t="shared" si="2"/>
        <v>9.0000000000000011E-2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0</v>
      </c>
      <c r="E30">
        <f>BAWANA!AM30</f>
        <v>9.0000000000000011E-2</v>
      </c>
      <c r="F30">
        <f t="shared" si="4"/>
        <v>176</v>
      </c>
      <c r="G30">
        <f t="shared" si="5"/>
        <v>9.0000000000000011E-2</v>
      </c>
      <c r="H30" s="154"/>
      <c r="I30">
        <f>BRPL_EOD!AK30+BRPL_EOD!AL30</f>
        <v>0.04</v>
      </c>
      <c r="J30">
        <f>BYPL_EOD!AK30+BYPL_EOD!AL30</f>
        <v>0.02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0.09</v>
      </c>
      <c r="O30" s="154">
        <f t="shared" si="1"/>
        <v>0</v>
      </c>
      <c r="P30">
        <v>4.0000000000000008E-2</v>
      </c>
      <c r="Q30">
        <v>2.0000000000000004E-2</v>
      </c>
      <c r="R30">
        <v>0</v>
      </c>
      <c r="S30">
        <v>1.0000000000000002E-2</v>
      </c>
      <c r="T30">
        <v>2.0000000000000004E-2</v>
      </c>
      <c r="U30" s="156">
        <f t="shared" si="2"/>
        <v>9.0000000000000011E-2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0</v>
      </c>
      <c r="E31">
        <f>BAWANA!AM31</f>
        <v>9.0000000000000011E-2</v>
      </c>
      <c r="F31">
        <f t="shared" si="4"/>
        <v>176</v>
      </c>
      <c r="G31">
        <f t="shared" si="5"/>
        <v>9.0000000000000011E-2</v>
      </c>
      <c r="H31" s="154"/>
      <c r="I31">
        <f>BRPL_EOD!AK31+BRPL_EOD!AL31</f>
        <v>0.04</v>
      </c>
      <c r="J31">
        <f>BYPL_EOD!AK31+BYPL_EOD!AL31</f>
        <v>0.02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0.09</v>
      </c>
      <c r="O31" s="154">
        <f t="shared" si="1"/>
        <v>0</v>
      </c>
      <c r="P31">
        <v>4.0000000000000008E-2</v>
      </c>
      <c r="Q31">
        <v>2.0000000000000004E-2</v>
      </c>
      <c r="R31">
        <v>0</v>
      </c>
      <c r="S31">
        <v>1.0000000000000002E-2</v>
      </c>
      <c r="T31">
        <v>2.0000000000000004E-2</v>
      </c>
      <c r="U31" s="156">
        <f t="shared" si="2"/>
        <v>9.0000000000000011E-2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0</v>
      </c>
      <c r="E32">
        <f>BAWANA!AM32</f>
        <v>9.0000000000000011E-2</v>
      </c>
      <c r="F32">
        <f t="shared" si="4"/>
        <v>176</v>
      </c>
      <c r="G32">
        <f t="shared" si="5"/>
        <v>9.0000000000000011E-2</v>
      </c>
      <c r="H32" s="154"/>
      <c r="I32">
        <f>BRPL_EOD!AK32+BRPL_EOD!AL32</f>
        <v>0.04</v>
      </c>
      <c r="J32">
        <f>BYPL_EOD!AK32+BYPL_EOD!AL32</f>
        <v>0.02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0.09</v>
      </c>
      <c r="O32" s="154">
        <f t="shared" si="1"/>
        <v>0</v>
      </c>
      <c r="P32">
        <v>4.0000000000000008E-2</v>
      </c>
      <c r="Q32">
        <v>2.0000000000000004E-2</v>
      </c>
      <c r="R32">
        <v>0</v>
      </c>
      <c r="S32">
        <v>1.0000000000000002E-2</v>
      </c>
      <c r="T32">
        <v>2.0000000000000004E-2</v>
      </c>
      <c r="U32" s="156">
        <f t="shared" si="2"/>
        <v>9.0000000000000011E-2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0</v>
      </c>
      <c r="E33">
        <f>BAWANA!AM33</f>
        <v>9.0000000000000011E-2</v>
      </c>
      <c r="F33">
        <f t="shared" si="4"/>
        <v>176</v>
      </c>
      <c r="G33">
        <f t="shared" si="5"/>
        <v>9.0000000000000011E-2</v>
      </c>
      <c r="H33" s="154"/>
      <c r="I33">
        <f>BRPL_EOD!AK33+BRPL_EOD!AL33</f>
        <v>0.04</v>
      </c>
      <c r="J33">
        <f>BYPL_EOD!AK33+BYPL_EOD!AL33</f>
        <v>0.02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0.09</v>
      </c>
      <c r="O33" s="154">
        <f t="shared" si="1"/>
        <v>0</v>
      </c>
      <c r="P33">
        <v>4.0000000000000008E-2</v>
      </c>
      <c r="Q33">
        <v>2.0000000000000004E-2</v>
      </c>
      <c r="R33">
        <v>0</v>
      </c>
      <c r="S33">
        <v>1.0000000000000002E-2</v>
      </c>
      <c r="T33">
        <v>2.0000000000000004E-2</v>
      </c>
      <c r="U33" s="156">
        <f t="shared" si="2"/>
        <v>9.0000000000000011E-2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0</v>
      </c>
      <c r="E34">
        <f>BAWANA!AM34</f>
        <v>9.0000000000000011E-2</v>
      </c>
      <c r="F34">
        <f t="shared" si="4"/>
        <v>176</v>
      </c>
      <c r="G34">
        <f t="shared" si="5"/>
        <v>9.0000000000000011E-2</v>
      </c>
      <c r="H34" s="154"/>
      <c r="I34">
        <f>BRPL_EOD!AK34+BRPL_EOD!AL34</f>
        <v>0.04</v>
      </c>
      <c r="J34">
        <f>BYPL_EOD!AK34+BYPL_EOD!AL34</f>
        <v>0.02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0.09</v>
      </c>
      <c r="O34" s="154">
        <f t="shared" si="1"/>
        <v>0</v>
      </c>
      <c r="P34">
        <v>4.0000000000000008E-2</v>
      </c>
      <c r="Q34">
        <v>2.0000000000000004E-2</v>
      </c>
      <c r="R34">
        <v>0</v>
      </c>
      <c r="S34">
        <v>1.0000000000000002E-2</v>
      </c>
      <c r="T34">
        <v>2.0000000000000004E-2</v>
      </c>
      <c r="U34" s="156">
        <f t="shared" si="2"/>
        <v>9.0000000000000011E-2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0</v>
      </c>
      <c r="E35">
        <f>BAWANA!AM35</f>
        <v>9.0000000000000011E-2</v>
      </c>
      <c r="F35">
        <f t="shared" si="4"/>
        <v>176</v>
      </c>
      <c r="G35">
        <f t="shared" si="5"/>
        <v>9.0000000000000011E-2</v>
      </c>
      <c r="H35" s="154"/>
      <c r="I35">
        <f>BRPL_EOD!AK35+BRPL_EOD!AL35</f>
        <v>0.04</v>
      </c>
      <c r="J35">
        <f>BYPL_EOD!AK35+BYPL_EOD!AL35</f>
        <v>0.02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0.09</v>
      </c>
      <c r="O35" s="154">
        <f t="shared" si="1"/>
        <v>0</v>
      </c>
      <c r="P35">
        <v>4.0000000000000008E-2</v>
      </c>
      <c r="Q35">
        <v>2.0000000000000004E-2</v>
      </c>
      <c r="R35">
        <v>0</v>
      </c>
      <c r="S35">
        <v>1.0000000000000002E-2</v>
      </c>
      <c r="T35">
        <v>2.0000000000000004E-2</v>
      </c>
      <c r="U35" s="156">
        <f t="shared" si="2"/>
        <v>9.0000000000000011E-2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0</v>
      </c>
      <c r="E36">
        <f>BAWANA!AM36</f>
        <v>9.0000000000000011E-2</v>
      </c>
      <c r="F36">
        <f t="shared" si="4"/>
        <v>176</v>
      </c>
      <c r="G36">
        <f t="shared" si="5"/>
        <v>9.0000000000000011E-2</v>
      </c>
      <c r="H36" s="154"/>
      <c r="I36">
        <f>BRPL_EOD!AK36+BRPL_EOD!AL36</f>
        <v>0.04</v>
      </c>
      <c r="J36">
        <f>BYPL_EOD!AK36+BYPL_EOD!AL36</f>
        <v>0.02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0.09</v>
      </c>
      <c r="O36" s="154">
        <f t="shared" si="1"/>
        <v>0</v>
      </c>
      <c r="P36">
        <v>4.0000000000000008E-2</v>
      </c>
      <c r="Q36">
        <v>2.0000000000000004E-2</v>
      </c>
      <c r="R36">
        <v>0</v>
      </c>
      <c r="S36">
        <v>1.0000000000000002E-2</v>
      </c>
      <c r="T36">
        <v>2.0000000000000004E-2</v>
      </c>
      <c r="U36" s="156">
        <f t="shared" si="2"/>
        <v>9.0000000000000011E-2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0</v>
      </c>
      <c r="E37">
        <f>BAWANA!AM37</f>
        <v>9.0000000000000011E-2</v>
      </c>
      <c r="F37">
        <f t="shared" si="4"/>
        <v>176</v>
      </c>
      <c r="G37">
        <f t="shared" si="5"/>
        <v>9.0000000000000011E-2</v>
      </c>
      <c r="H37" s="154"/>
      <c r="I37">
        <f>BRPL_EOD!AK37+BRPL_EOD!AL37</f>
        <v>0.04</v>
      </c>
      <c r="J37">
        <f>BYPL_EOD!AK37+BYPL_EOD!AL37</f>
        <v>0.02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0.09</v>
      </c>
      <c r="O37" s="154">
        <f t="shared" si="1"/>
        <v>0</v>
      </c>
      <c r="P37">
        <v>4.0000000000000008E-2</v>
      </c>
      <c r="Q37">
        <v>2.0000000000000004E-2</v>
      </c>
      <c r="R37">
        <v>0</v>
      </c>
      <c r="S37">
        <v>1.0000000000000002E-2</v>
      </c>
      <c r="T37">
        <v>2.0000000000000004E-2</v>
      </c>
      <c r="U37" s="156">
        <f t="shared" si="2"/>
        <v>9.0000000000000011E-2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0</v>
      </c>
      <c r="E38">
        <f>BAWANA!AM38</f>
        <v>9.0000000000000011E-2</v>
      </c>
      <c r="F38">
        <f t="shared" si="4"/>
        <v>176</v>
      </c>
      <c r="G38">
        <f t="shared" si="5"/>
        <v>9.0000000000000011E-2</v>
      </c>
      <c r="H38" s="154"/>
      <c r="I38">
        <f>BRPL_EOD!AK38+BRPL_EOD!AL38</f>
        <v>0.04</v>
      </c>
      <c r="J38">
        <f>BYPL_EOD!AK38+BYPL_EOD!AL38</f>
        <v>0.02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0.09</v>
      </c>
      <c r="O38" s="154">
        <f t="shared" si="1"/>
        <v>0</v>
      </c>
      <c r="P38">
        <v>4.0000000000000008E-2</v>
      </c>
      <c r="Q38">
        <v>2.0000000000000004E-2</v>
      </c>
      <c r="R38">
        <v>0</v>
      </c>
      <c r="S38">
        <v>1.0000000000000002E-2</v>
      </c>
      <c r="T38">
        <v>2.0000000000000004E-2</v>
      </c>
      <c r="U38" s="156">
        <f t="shared" si="2"/>
        <v>9.0000000000000011E-2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0</v>
      </c>
      <c r="E39">
        <f>BAWANA!AM39</f>
        <v>9.0000000000000011E-2</v>
      </c>
      <c r="F39">
        <f t="shared" si="4"/>
        <v>176</v>
      </c>
      <c r="G39">
        <f t="shared" si="5"/>
        <v>9.0000000000000011E-2</v>
      </c>
      <c r="H39" s="154"/>
      <c r="I39">
        <f>BRPL_EOD!AK39+BRPL_EOD!AL39</f>
        <v>0.04</v>
      </c>
      <c r="J39">
        <f>BYPL_EOD!AK39+BYPL_EOD!AL39</f>
        <v>0.02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0.09</v>
      </c>
      <c r="O39" s="154">
        <f t="shared" si="1"/>
        <v>0</v>
      </c>
      <c r="P39">
        <v>4.0000000000000008E-2</v>
      </c>
      <c r="Q39">
        <v>2.0000000000000004E-2</v>
      </c>
      <c r="R39">
        <v>0</v>
      </c>
      <c r="S39">
        <v>1.0000000000000002E-2</v>
      </c>
      <c r="T39">
        <v>2.0000000000000004E-2</v>
      </c>
      <c r="U39" s="156">
        <f t="shared" si="2"/>
        <v>9.0000000000000011E-2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0</v>
      </c>
      <c r="E40">
        <f>BAWANA!AM40</f>
        <v>9.0000000000000011E-2</v>
      </c>
      <c r="F40">
        <f t="shared" si="4"/>
        <v>176</v>
      </c>
      <c r="G40">
        <f t="shared" si="5"/>
        <v>9.0000000000000011E-2</v>
      </c>
      <c r="H40" s="154"/>
      <c r="I40">
        <f>BRPL_EOD!AK40+BRPL_EOD!AL40</f>
        <v>0.04</v>
      </c>
      <c r="J40">
        <f>BYPL_EOD!AK40+BYPL_EOD!AL40</f>
        <v>0.02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0.09</v>
      </c>
      <c r="O40" s="154">
        <f t="shared" si="1"/>
        <v>0</v>
      </c>
      <c r="P40">
        <v>4.0000000000000008E-2</v>
      </c>
      <c r="Q40">
        <v>2.0000000000000004E-2</v>
      </c>
      <c r="R40">
        <v>0</v>
      </c>
      <c r="S40">
        <v>1.0000000000000002E-2</v>
      </c>
      <c r="T40">
        <v>2.0000000000000004E-2</v>
      </c>
      <c r="U40" s="156">
        <f t="shared" si="2"/>
        <v>9.0000000000000011E-2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0</v>
      </c>
      <c r="E41">
        <f>BAWANA!AM41</f>
        <v>9.0000000000000011E-2</v>
      </c>
      <c r="F41">
        <f t="shared" si="4"/>
        <v>176</v>
      </c>
      <c r="G41">
        <f t="shared" si="5"/>
        <v>9.0000000000000011E-2</v>
      </c>
      <c r="H41" s="154"/>
      <c r="I41">
        <f>BRPL_EOD!AK41+BRPL_EOD!AL41</f>
        <v>0.04</v>
      </c>
      <c r="J41">
        <f>BYPL_EOD!AK41+BYPL_EOD!AL41</f>
        <v>0.02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0.09</v>
      </c>
      <c r="O41" s="154">
        <f t="shared" si="1"/>
        <v>0</v>
      </c>
      <c r="P41">
        <v>4.0000000000000008E-2</v>
      </c>
      <c r="Q41">
        <v>2.0000000000000004E-2</v>
      </c>
      <c r="R41">
        <v>0</v>
      </c>
      <c r="S41">
        <v>1.0000000000000002E-2</v>
      </c>
      <c r="T41">
        <v>2.0000000000000004E-2</v>
      </c>
      <c r="U41" s="156">
        <f t="shared" si="2"/>
        <v>9.0000000000000011E-2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0</v>
      </c>
      <c r="E42">
        <f>BAWANA!AM42</f>
        <v>9.0000000000000011E-2</v>
      </c>
      <c r="F42">
        <f t="shared" si="4"/>
        <v>176</v>
      </c>
      <c r="G42">
        <f t="shared" si="5"/>
        <v>9.0000000000000011E-2</v>
      </c>
      <c r="H42" s="154"/>
      <c r="I42">
        <f>BRPL_EOD!AK42+BRPL_EOD!AL42</f>
        <v>0.04</v>
      </c>
      <c r="J42">
        <f>BYPL_EOD!AK42+BYPL_EOD!AL42</f>
        <v>0.02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0.09</v>
      </c>
      <c r="O42" s="154">
        <f t="shared" si="1"/>
        <v>0</v>
      </c>
      <c r="P42">
        <v>4.0000000000000008E-2</v>
      </c>
      <c r="Q42">
        <v>2.0000000000000004E-2</v>
      </c>
      <c r="R42">
        <v>0</v>
      </c>
      <c r="S42">
        <v>1.0000000000000002E-2</v>
      </c>
      <c r="T42">
        <v>2.0000000000000004E-2</v>
      </c>
      <c r="U42" s="156">
        <f t="shared" si="2"/>
        <v>9.0000000000000011E-2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0</v>
      </c>
      <c r="E43">
        <f>BAWANA!AM43</f>
        <v>9.0000000000000011E-2</v>
      </c>
      <c r="F43">
        <f t="shared" si="4"/>
        <v>176</v>
      </c>
      <c r="G43">
        <f t="shared" si="5"/>
        <v>9.0000000000000011E-2</v>
      </c>
      <c r="H43" s="154"/>
      <c r="I43">
        <f>BRPL_EOD!AK43+BRPL_EOD!AL43</f>
        <v>0.04</v>
      </c>
      <c r="J43">
        <f>BYPL_EOD!AK43+BYPL_EOD!AL43</f>
        <v>0.02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0.09</v>
      </c>
      <c r="O43" s="154">
        <f t="shared" si="1"/>
        <v>0</v>
      </c>
      <c r="P43">
        <v>4.0000000000000008E-2</v>
      </c>
      <c r="Q43">
        <v>2.0000000000000004E-2</v>
      </c>
      <c r="R43">
        <v>0</v>
      </c>
      <c r="S43">
        <v>1.0000000000000002E-2</v>
      </c>
      <c r="T43">
        <v>2.0000000000000004E-2</v>
      </c>
      <c r="U43" s="156">
        <f t="shared" si="2"/>
        <v>9.0000000000000011E-2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0</v>
      </c>
      <c r="E44">
        <f>BAWANA!AM44</f>
        <v>9.0000000000000011E-2</v>
      </c>
      <c r="F44">
        <f t="shared" si="4"/>
        <v>176</v>
      </c>
      <c r="G44">
        <f t="shared" si="5"/>
        <v>9.0000000000000011E-2</v>
      </c>
      <c r="H44" s="154"/>
      <c r="I44">
        <f>BRPL_EOD!AK44+BRPL_EOD!AL44</f>
        <v>0.04</v>
      </c>
      <c r="J44">
        <f>BYPL_EOD!AK44+BYPL_EOD!AL44</f>
        <v>0.02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0.09</v>
      </c>
      <c r="O44" s="154">
        <f t="shared" si="1"/>
        <v>0</v>
      </c>
      <c r="P44">
        <v>4.0000000000000008E-2</v>
      </c>
      <c r="Q44">
        <v>2.0000000000000004E-2</v>
      </c>
      <c r="R44">
        <v>0</v>
      </c>
      <c r="S44">
        <v>1.0000000000000002E-2</v>
      </c>
      <c r="T44">
        <v>2.0000000000000004E-2</v>
      </c>
      <c r="U44" s="156">
        <f t="shared" si="2"/>
        <v>9.0000000000000011E-2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0</v>
      </c>
      <c r="E45">
        <f>BAWANA!AM45</f>
        <v>9.0000000000000011E-2</v>
      </c>
      <c r="F45">
        <f t="shared" si="4"/>
        <v>176</v>
      </c>
      <c r="G45">
        <f t="shared" si="5"/>
        <v>9.0000000000000011E-2</v>
      </c>
      <c r="H45" s="154"/>
      <c r="I45">
        <f>BRPL_EOD!AK45+BRPL_EOD!AL45</f>
        <v>0.04</v>
      </c>
      <c r="J45">
        <f>BYPL_EOD!AK45+BYPL_EOD!AL45</f>
        <v>0.02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0.09</v>
      </c>
      <c r="O45" s="154">
        <f t="shared" si="1"/>
        <v>0</v>
      </c>
      <c r="P45">
        <v>4.0000000000000008E-2</v>
      </c>
      <c r="Q45">
        <v>2.0000000000000004E-2</v>
      </c>
      <c r="R45">
        <v>0</v>
      </c>
      <c r="S45">
        <v>1.0000000000000002E-2</v>
      </c>
      <c r="T45">
        <v>2.0000000000000004E-2</v>
      </c>
      <c r="U45" s="156">
        <f t="shared" si="2"/>
        <v>9.0000000000000011E-2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0</v>
      </c>
      <c r="E46">
        <f>BAWANA!AM46</f>
        <v>9.0000000000000011E-2</v>
      </c>
      <c r="F46">
        <f t="shared" si="4"/>
        <v>176</v>
      </c>
      <c r="G46">
        <f t="shared" si="5"/>
        <v>9.0000000000000011E-2</v>
      </c>
      <c r="H46" s="154"/>
      <c r="I46">
        <f>BRPL_EOD!AK46+BRPL_EOD!AL46</f>
        <v>0.04</v>
      </c>
      <c r="J46">
        <f>BYPL_EOD!AK46+BYPL_EOD!AL46</f>
        <v>0.02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0.09</v>
      </c>
      <c r="O46" s="154">
        <f t="shared" si="1"/>
        <v>0</v>
      </c>
      <c r="P46">
        <v>4.0000000000000008E-2</v>
      </c>
      <c r="Q46">
        <v>2.0000000000000004E-2</v>
      </c>
      <c r="R46">
        <v>0</v>
      </c>
      <c r="S46">
        <v>1.0000000000000002E-2</v>
      </c>
      <c r="T46">
        <v>2.0000000000000004E-2</v>
      </c>
      <c r="U46" s="156">
        <f t="shared" si="2"/>
        <v>9.0000000000000011E-2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0</v>
      </c>
      <c r="E47">
        <f>BAWANA!AM47</f>
        <v>9.0000000000000011E-2</v>
      </c>
      <c r="F47">
        <f t="shared" si="4"/>
        <v>176</v>
      </c>
      <c r="G47">
        <f t="shared" si="5"/>
        <v>9.0000000000000011E-2</v>
      </c>
      <c r="H47" s="154"/>
      <c r="I47">
        <f>BRPL_EOD!AK47+BRPL_EOD!AL47</f>
        <v>0.04</v>
      </c>
      <c r="J47">
        <f>BYPL_EOD!AK47+BYPL_EOD!AL47</f>
        <v>0.02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0.09</v>
      </c>
      <c r="O47" s="154">
        <f t="shared" si="1"/>
        <v>0</v>
      </c>
      <c r="P47">
        <v>4.0000000000000008E-2</v>
      </c>
      <c r="Q47">
        <v>2.0000000000000004E-2</v>
      </c>
      <c r="R47">
        <v>0</v>
      </c>
      <c r="S47">
        <v>1.0000000000000002E-2</v>
      </c>
      <c r="T47">
        <v>2.0000000000000004E-2</v>
      </c>
      <c r="U47" s="156">
        <f t="shared" si="2"/>
        <v>9.0000000000000011E-2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0</v>
      </c>
      <c r="E48">
        <f>BAWANA!AM48</f>
        <v>9.0000000000000011E-2</v>
      </c>
      <c r="F48">
        <f t="shared" si="4"/>
        <v>176</v>
      </c>
      <c r="G48">
        <f t="shared" si="5"/>
        <v>9.0000000000000011E-2</v>
      </c>
      <c r="H48" s="154"/>
      <c r="I48">
        <f>BRPL_EOD!AK48+BRPL_EOD!AL48</f>
        <v>0.04</v>
      </c>
      <c r="J48">
        <f>BYPL_EOD!AK48+BYPL_EOD!AL48</f>
        <v>0.02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0.09</v>
      </c>
      <c r="O48" s="154">
        <f t="shared" si="1"/>
        <v>0</v>
      </c>
      <c r="P48">
        <v>4.0000000000000008E-2</v>
      </c>
      <c r="Q48">
        <v>2.0000000000000004E-2</v>
      </c>
      <c r="R48">
        <v>0</v>
      </c>
      <c r="S48">
        <v>1.0000000000000002E-2</v>
      </c>
      <c r="T48">
        <v>2.0000000000000004E-2</v>
      </c>
      <c r="U48" s="156">
        <f t="shared" si="2"/>
        <v>9.0000000000000011E-2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0</v>
      </c>
      <c r="E49">
        <f>BAWANA!AM49</f>
        <v>9.0000000000000011E-2</v>
      </c>
      <c r="F49">
        <f t="shared" si="4"/>
        <v>176</v>
      </c>
      <c r="G49">
        <f t="shared" si="5"/>
        <v>9.0000000000000011E-2</v>
      </c>
      <c r="H49" s="154"/>
      <c r="I49">
        <f>BRPL_EOD!AK49+BRPL_EOD!AL49</f>
        <v>0.04</v>
      </c>
      <c r="J49">
        <f>BYPL_EOD!AK49+BYPL_EOD!AL49</f>
        <v>0.02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0.09</v>
      </c>
      <c r="O49" s="154">
        <f t="shared" si="1"/>
        <v>0</v>
      </c>
      <c r="P49">
        <v>4.0000000000000008E-2</v>
      </c>
      <c r="Q49">
        <v>2.0000000000000004E-2</v>
      </c>
      <c r="R49">
        <v>0</v>
      </c>
      <c r="S49">
        <v>1.0000000000000002E-2</v>
      </c>
      <c r="T49">
        <v>2.0000000000000004E-2</v>
      </c>
      <c r="U49" s="156">
        <f t="shared" si="2"/>
        <v>9.0000000000000011E-2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0</v>
      </c>
      <c r="E50">
        <f>BAWANA!AM50</f>
        <v>9.0000000000000011E-2</v>
      </c>
      <c r="F50">
        <f t="shared" si="4"/>
        <v>176</v>
      </c>
      <c r="G50">
        <f t="shared" si="5"/>
        <v>9.0000000000000011E-2</v>
      </c>
      <c r="H50" s="154"/>
      <c r="I50">
        <f>BRPL_EOD!AK50+BRPL_EOD!AL50</f>
        <v>0.04</v>
      </c>
      <c r="J50">
        <f>BYPL_EOD!AK50+BYPL_EOD!AL50</f>
        <v>0.02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0.09</v>
      </c>
      <c r="O50" s="154">
        <f t="shared" si="1"/>
        <v>0</v>
      </c>
      <c r="P50">
        <v>4.0000000000000008E-2</v>
      </c>
      <c r="Q50">
        <v>2.0000000000000004E-2</v>
      </c>
      <c r="R50">
        <v>0</v>
      </c>
      <c r="S50">
        <v>1.0000000000000002E-2</v>
      </c>
      <c r="T50">
        <v>2.0000000000000004E-2</v>
      </c>
      <c r="U50" s="156">
        <f t="shared" si="2"/>
        <v>9.0000000000000011E-2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0</v>
      </c>
      <c r="E51">
        <f>BAWANA!AM51</f>
        <v>9.0000000000000011E-2</v>
      </c>
      <c r="F51">
        <f t="shared" si="4"/>
        <v>176</v>
      </c>
      <c r="G51">
        <f t="shared" si="5"/>
        <v>9.0000000000000011E-2</v>
      </c>
      <c r="H51" s="154"/>
      <c r="I51">
        <f>BRPL_EOD!AK51+BRPL_EOD!AL51</f>
        <v>0.04</v>
      </c>
      <c r="J51">
        <f>BYPL_EOD!AK51+BYPL_EOD!AL51</f>
        <v>0.02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0.09</v>
      </c>
      <c r="O51" s="154">
        <f t="shared" si="1"/>
        <v>0</v>
      </c>
      <c r="P51">
        <v>4.0000000000000008E-2</v>
      </c>
      <c r="Q51">
        <v>2.0000000000000004E-2</v>
      </c>
      <c r="R51">
        <v>0</v>
      </c>
      <c r="S51">
        <v>1.0000000000000002E-2</v>
      </c>
      <c r="T51">
        <v>2.0000000000000004E-2</v>
      </c>
      <c r="U51" s="156">
        <f t="shared" si="2"/>
        <v>9.0000000000000011E-2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0</v>
      </c>
      <c r="E52">
        <f>BAWANA!AM52</f>
        <v>9.0000000000000011E-2</v>
      </c>
      <c r="F52">
        <f t="shared" si="4"/>
        <v>176</v>
      </c>
      <c r="G52">
        <f t="shared" si="5"/>
        <v>9.0000000000000011E-2</v>
      </c>
      <c r="H52" s="154"/>
      <c r="I52">
        <f>BRPL_EOD!AK52+BRPL_EOD!AL52</f>
        <v>0.04</v>
      </c>
      <c r="J52">
        <f>BYPL_EOD!AK52+BYPL_EOD!AL52</f>
        <v>0.02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0.09</v>
      </c>
      <c r="O52" s="154">
        <f t="shared" si="1"/>
        <v>0</v>
      </c>
      <c r="P52">
        <v>4.0000000000000008E-2</v>
      </c>
      <c r="Q52">
        <v>2.0000000000000004E-2</v>
      </c>
      <c r="R52">
        <v>0</v>
      </c>
      <c r="S52">
        <v>1.0000000000000002E-2</v>
      </c>
      <c r="T52">
        <v>2.0000000000000004E-2</v>
      </c>
      <c r="U52" s="156">
        <f t="shared" si="2"/>
        <v>9.0000000000000011E-2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0</v>
      </c>
      <c r="E53">
        <f>BAWANA!AM53</f>
        <v>9.0000000000000011E-2</v>
      </c>
      <c r="F53">
        <f t="shared" si="4"/>
        <v>176</v>
      </c>
      <c r="G53">
        <f t="shared" si="5"/>
        <v>9.0000000000000011E-2</v>
      </c>
      <c r="H53" s="154"/>
      <c r="I53">
        <f>BRPL_EOD!AK53+BRPL_EOD!AL53</f>
        <v>0.04</v>
      </c>
      <c r="J53">
        <f>BYPL_EOD!AK53+BYPL_EOD!AL53</f>
        <v>0.02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0.09</v>
      </c>
      <c r="O53" s="154">
        <f t="shared" si="1"/>
        <v>0</v>
      </c>
      <c r="P53">
        <v>4.0000000000000008E-2</v>
      </c>
      <c r="Q53">
        <v>2.0000000000000004E-2</v>
      </c>
      <c r="R53">
        <v>0</v>
      </c>
      <c r="S53">
        <v>1.0000000000000002E-2</v>
      </c>
      <c r="T53">
        <v>2.0000000000000004E-2</v>
      </c>
      <c r="U53" s="156">
        <f t="shared" si="2"/>
        <v>9.0000000000000011E-2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0</v>
      </c>
      <c r="E54">
        <f>BAWANA!AM54</f>
        <v>9.0000000000000011E-2</v>
      </c>
      <c r="F54">
        <f t="shared" si="4"/>
        <v>176</v>
      </c>
      <c r="G54">
        <f t="shared" si="5"/>
        <v>9.0000000000000011E-2</v>
      </c>
      <c r="H54" s="154"/>
      <c r="I54">
        <f>BRPL_EOD!AK54+BRPL_EOD!AL54</f>
        <v>0.04</v>
      </c>
      <c r="J54">
        <f>BYPL_EOD!AK54+BYPL_EOD!AL54</f>
        <v>0.02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0.09</v>
      </c>
      <c r="O54" s="154">
        <f t="shared" si="1"/>
        <v>0</v>
      </c>
      <c r="P54">
        <v>4.0000000000000008E-2</v>
      </c>
      <c r="Q54">
        <v>2.0000000000000004E-2</v>
      </c>
      <c r="R54">
        <v>0</v>
      </c>
      <c r="S54">
        <v>1.0000000000000002E-2</v>
      </c>
      <c r="T54">
        <v>2.0000000000000004E-2</v>
      </c>
      <c r="U54" s="156">
        <f t="shared" si="2"/>
        <v>9.0000000000000011E-2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0</v>
      </c>
      <c r="E55">
        <f>BAWANA!AM55</f>
        <v>9.0000000000000011E-2</v>
      </c>
      <c r="F55">
        <f t="shared" si="4"/>
        <v>176</v>
      </c>
      <c r="G55">
        <f t="shared" si="5"/>
        <v>9.0000000000000011E-2</v>
      </c>
      <c r="H55" s="154"/>
      <c r="I55">
        <f>BRPL_EOD!AK55+BRPL_EOD!AL55</f>
        <v>0.04</v>
      </c>
      <c r="J55">
        <f>BYPL_EOD!AK55+BYPL_EOD!AL55</f>
        <v>0.02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0.09</v>
      </c>
      <c r="O55" s="154">
        <f t="shared" si="1"/>
        <v>0</v>
      </c>
      <c r="P55">
        <v>4.0000000000000008E-2</v>
      </c>
      <c r="Q55">
        <v>2.0000000000000004E-2</v>
      </c>
      <c r="R55">
        <v>0</v>
      </c>
      <c r="S55">
        <v>1.0000000000000002E-2</v>
      </c>
      <c r="T55">
        <v>2.0000000000000004E-2</v>
      </c>
      <c r="U55" s="156">
        <f t="shared" si="2"/>
        <v>9.0000000000000011E-2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0</v>
      </c>
      <c r="E56">
        <f>BAWANA!AM56</f>
        <v>9.0000000000000011E-2</v>
      </c>
      <c r="F56">
        <f t="shared" si="4"/>
        <v>176</v>
      </c>
      <c r="G56">
        <f t="shared" si="5"/>
        <v>9.0000000000000011E-2</v>
      </c>
      <c r="H56" s="154"/>
      <c r="I56">
        <f>BRPL_EOD!AK56+BRPL_EOD!AL56</f>
        <v>0.04</v>
      </c>
      <c r="J56">
        <f>BYPL_EOD!AK56+BYPL_EOD!AL56</f>
        <v>0.02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0.09</v>
      </c>
      <c r="O56" s="154">
        <f t="shared" si="1"/>
        <v>0</v>
      </c>
      <c r="P56">
        <v>4.0000000000000008E-2</v>
      </c>
      <c r="Q56">
        <v>2.0000000000000004E-2</v>
      </c>
      <c r="R56">
        <v>0</v>
      </c>
      <c r="S56">
        <v>1.0000000000000002E-2</v>
      </c>
      <c r="T56">
        <v>2.0000000000000004E-2</v>
      </c>
      <c r="U56" s="156">
        <f t="shared" si="2"/>
        <v>9.0000000000000011E-2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0</v>
      </c>
      <c r="E57">
        <f>BAWANA!AM57</f>
        <v>9.0000000000000011E-2</v>
      </c>
      <c r="F57">
        <f t="shared" si="4"/>
        <v>176</v>
      </c>
      <c r="G57">
        <f t="shared" si="5"/>
        <v>9.0000000000000011E-2</v>
      </c>
      <c r="H57" s="154"/>
      <c r="I57">
        <f>BRPL_EOD!AK57+BRPL_EOD!AL57</f>
        <v>0.04</v>
      </c>
      <c r="J57">
        <f>BYPL_EOD!AK57+BYPL_EOD!AL57</f>
        <v>0.02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0.09</v>
      </c>
      <c r="O57" s="154">
        <f t="shared" si="1"/>
        <v>0</v>
      </c>
      <c r="P57">
        <v>4.0000000000000008E-2</v>
      </c>
      <c r="Q57">
        <v>2.0000000000000004E-2</v>
      </c>
      <c r="R57">
        <v>0</v>
      </c>
      <c r="S57">
        <v>1.0000000000000002E-2</v>
      </c>
      <c r="T57">
        <v>2.0000000000000004E-2</v>
      </c>
      <c r="U57" s="156">
        <f t="shared" si="2"/>
        <v>9.0000000000000011E-2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0</v>
      </c>
      <c r="E58">
        <f>BAWANA!AM58</f>
        <v>9.0000000000000011E-2</v>
      </c>
      <c r="F58">
        <f t="shared" si="4"/>
        <v>176</v>
      </c>
      <c r="G58">
        <f t="shared" si="5"/>
        <v>9.0000000000000011E-2</v>
      </c>
      <c r="H58" s="154"/>
      <c r="I58">
        <f>BRPL_EOD!AK58+BRPL_EOD!AL58</f>
        <v>0.04</v>
      </c>
      <c r="J58">
        <f>BYPL_EOD!AK58+BYPL_EOD!AL58</f>
        <v>0.02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0.09</v>
      </c>
      <c r="O58" s="154">
        <f t="shared" si="1"/>
        <v>0</v>
      </c>
      <c r="P58">
        <v>4.0000000000000008E-2</v>
      </c>
      <c r="Q58">
        <v>2.0000000000000004E-2</v>
      </c>
      <c r="R58">
        <v>0</v>
      </c>
      <c r="S58">
        <v>1.0000000000000002E-2</v>
      </c>
      <c r="T58">
        <v>2.0000000000000004E-2</v>
      </c>
      <c r="U58" s="156">
        <f t="shared" si="2"/>
        <v>9.0000000000000011E-2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0</v>
      </c>
      <c r="E59">
        <f>BAWANA!AM59</f>
        <v>9.0000000000000011E-2</v>
      </c>
      <c r="F59">
        <f t="shared" si="4"/>
        <v>176</v>
      </c>
      <c r="G59">
        <f t="shared" si="5"/>
        <v>9.0000000000000011E-2</v>
      </c>
      <c r="H59" s="154"/>
      <c r="I59">
        <f>BRPL_EOD!AK59+BRPL_EOD!AL59</f>
        <v>0.04</v>
      </c>
      <c r="J59">
        <f>BYPL_EOD!AK59+BYPL_EOD!AL59</f>
        <v>0.02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0.09</v>
      </c>
      <c r="O59" s="154">
        <f t="shared" si="1"/>
        <v>0</v>
      </c>
      <c r="P59">
        <v>4.0000000000000008E-2</v>
      </c>
      <c r="Q59">
        <v>2.0000000000000004E-2</v>
      </c>
      <c r="R59">
        <v>0</v>
      </c>
      <c r="S59">
        <v>1.0000000000000002E-2</v>
      </c>
      <c r="T59">
        <v>2.0000000000000004E-2</v>
      </c>
      <c r="U59" s="156">
        <f t="shared" si="2"/>
        <v>9.0000000000000011E-2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0</v>
      </c>
      <c r="E60">
        <f>BAWANA!AM60</f>
        <v>9.0000000000000011E-2</v>
      </c>
      <c r="F60">
        <f t="shared" si="4"/>
        <v>176</v>
      </c>
      <c r="G60">
        <f t="shared" si="5"/>
        <v>9.0000000000000011E-2</v>
      </c>
      <c r="H60" s="154"/>
      <c r="I60">
        <f>BRPL_EOD!AK60+BRPL_EOD!AL60</f>
        <v>0.04</v>
      </c>
      <c r="J60">
        <f>BYPL_EOD!AK60+BYPL_EOD!AL60</f>
        <v>0.02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0.09</v>
      </c>
      <c r="O60" s="154">
        <f t="shared" si="1"/>
        <v>0</v>
      </c>
      <c r="P60">
        <v>4.0000000000000008E-2</v>
      </c>
      <c r="Q60">
        <v>2.0000000000000004E-2</v>
      </c>
      <c r="R60">
        <v>0</v>
      </c>
      <c r="S60">
        <v>1.0000000000000002E-2</v>
      </c>
      <c r="T60">
        <v>2.0000000000000004E-2</v>
      </c>
      <c r="U60" s="156">
        <f t="shared" si="2"/>
        <v>9.0000000000000011E-2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0</v>
      </c>
      <c r="E61">
        <f>BAWANA!AM61</f>
        <v>9.0000000000000011E-2</v>
      </c>
      <c r="F61">
        <f t="shared" si="4"/>
        <v>176</v>
      </c>
      <c r="G61">
        <f t="shared" si="5"/>
        <v>9.0000000000000011E-2</v>
      </c>
      <c r="H61" s="154"/>
      <c r="I61">
        <f>BRPL_EOD!AK61+BRPL_EOD!AL61</f>
        <v>0.04</v>
      </c>
      <c r="J61">
        <f>BYPL_EOD!AK61+BYPL_EOD!AL61</f>
        <v>0.02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0.09</v>
      </c>
      <c r="O61" s="154">
        <f t="shared" si="1"/>
        <v>0</v>
      </c>
      <c r="P61">
        <v>4.0000000000000008E-2</v>
      </c>
      <c r="Q61">
        <v>2.0000000000000004E-2</v>
      </c>
      <c r="R61">
        <v>0</v>
      </c>
      <c r="S61">
        <v>1.0000000000000002E-2</v>
      </c>
      <c r="T61">
        <v>2.0000000000000004E-2</v>
      </c>
      <c r="U61" s="156">
        <f t="shared" si="2"/>
        <v>9.0000000000000011E-2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0</v>
      </c>
      <c r="E62">
        <f>BAWANA!AM62</f>
        <v>9.0000000000000011E-2</v>
      </c>
      <c r="F62">
        <f t="shared" si="4"/>
        <v>176</v>
      </c>
      <c r="G62">
        <f t="shared" si="5"/>
        <v>9.0000000000000011E-2</v>
      </c>
      <c r="H62" s="154"/>
      <c r="I62">
        <f>BRPL_EOD!AK62+BRPL_EOD!AL62</f>
        <v>0.04</v>
      </c>
      <c r="J62">
        <f>BYPL_EOD!AK62+BYPL_EOD!AL62</f>
        <v>0.02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0.09</v>
      </c>
      <c r="O62" s="154">
        <f t="shared" si="1"/>
        <v>0</v>
      </c>
      <c r="P62">
        <v>4.0000000000000008E-2</v>
      </c>
      <c r="Q62">
        <v>2.0000000000000004E-2</v>
      </c>
      <c r="R62">
        <v>0</v>
      </c>
      <c r="S62">
        <v>1.0000000000000002E-2</v>
      </c>
      <c r="T62">
        <v>2.0000000000000004E-2</v>
      </c>
      <c r="U62" s="156">
        <f t="shared" si="2"/>
        <v>9.0000000000000011E-2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0</v>
      </c>
      <c r="E63">
        <f>BAWANA!AM63</f>
        <v>9.0000000000000011E-2</v>
      </c>
      <c r="F63">
        <f t="shared" si="4"/>
        <v>176</v>
      </c>
      <c r="G63">
        <f t="shared" si="5"/>
        <v>9.0000000000000011E-2</v>
      </c>
      <c r="H63" s="154"/>
      <c r="I63">
        <f>BRPL_EOD!AK63+BRPL_EOD!AL63</f>
        <v>0.04</v>
      </c>
      <c r="J63">
        <f>BYPL_EOD!AK63+BYPL_EOD!AL63</f>
        <v>0.02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0.09</v>
      </c>
      <c r="O63" s="154">
        <f t="shared" si="1"/>
        <v>0</v>
      </c>
      <c r="P63">
        <v>4.0000000000000008E-2</v>
      </c>
      <c r="Q63">
        <v>2.0000000000000004E-2</v>
      </c>
      <c r="R63">
        <v>0</v>
      </c>
      <c r="S63">
        <v>1.0000000000000002E-2</v>
      </c>
      <c r="T63">
        <v>2.0000000000000004E-2</v>
      </c>
      <c r="U63" s="156">
        <f t="shared" si="2"/>
        <v>9.0000000000000011E-2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0</v>
      </c>
      <c r="E64">
        <f>BAWANA!AM64</f>
        <v>9.0000000000000011E-2</v>
      </c>
      <c r="F64">
        <f t="shared" si="4"/>
        <v>176</v>
      </c>
      <c r="G64">
        <f t="shared" si="5"/>
        <v>9.0000000000000011E-2</v>
      </c>
      <c r="H64" s="154"/>
      <c r="I64">
        <f>BRPL_EOD!AK64+BRPL_EOD!AL64</f>
        <v>0.04</v>
      </c>
      <c r="J64">
        <f>BYPL_EOD!AK64+BYPL_EOD!AL64</f>
        <v>0.02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0.09</v>
      </c>
      <c r="O64" s="154">
        <f t="shared" si="1"/>
        <v>0</v>
      </c>
      <c r="P64">
        <v>4.0000000000000008E-2</v>
      </c>
      <c r="Q64">
        <v>2.0000000000000004E-2</v>
      </c>
      <c r="R64">
        <v>0</v>
      </c>
      <c r="S64">
        <v>1.0000000000000002E-2</v>
      </c>
      <c r="T64">
        <v>2.0000000000000004E-2</v>
      </c>
      <c r="U64" s="156">
        <f t="shared" si="2"/>
        <v>9.0000000000000011E-2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0</v>
      </c>
      <c r="E65">
        <f>BAWANA!AM65</f>
        <v>9.0000000000000011E-2</v>
      </c>
      <c r="F65">
        <f t="shared" si="4"/>
        <v>176</v>
      </c>
      <c r="G65">
        <f t="shared" si="5"/>
        <v>9.0000000000000011E-2</v>
      </c>
      <c r="H65" s="154"/>
      <c r="I65">
        <f>BRPL_EOD!AK65+BRPL_EOD!AL65</f>
        <v>0.04</v>
      </c>
      <c r="J65">
        <f>BYPL_EOD!AK65+BYPL_EOD!AL65</f>
        <v>0.02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0.09</v>
      </c>
      <c r="O65" s="154">
        <f t="shared" si="1"/>
        <v>0</v>
      </c>
      <c r="P65">
        <v>4.0000000000000008E-2</v>
      </c>
      <c r="Q65">
        <v>2.0000000000000004E-2</v>
      </c>
      <c r="R65">
        <v>0</v>
      </c>
      <c r="S65">
        <v>1.0000000000000002E-2</v>
      </c>
      <c r="T65">
        <v>2.0000000000000004E-2</v>
      </c>
      <c r="U65" s="156">
        <f t="shared" si="2"/>
        <v>9.0000000000000011E-2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0</v>
      </c>
      <c r="E66">
        <f>BAWANA!AM66</f>
        <v>9.0000000000000011E-2</v>
      </c>
      <c r="F66">
        <f t="shared" si="4"/>
        <v>176</v>
      </c>
      <c r="G66">
        <f t="shared" si="5"/>
        <v>9.0000000000000011E-2</v>
      </c>
      <c r="H66" s="154"/>
      <c r="I66">
        <f>BRPL_EOD!AK66+BRPL_EOD!AL66</f>
        <v>0.04</v>
      </c>
      <c r="J66">
        <f>BYPL_EOD!AK66+BYPL_EOD!AL66</f>
        <v>0.02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0.09</v>
      </c>
      <c r="O66" s="154">
        <f t="shared" si="1"/>
        <v>0</v>
      </c>
      <c r="P66">
        <v>4.0000000000000008E-2</v>
      </c>
      <c r="Q66">
        <v>2.0000000000000004E-2</v>
      </c>
      <c r="R66">
        <v>0</v>
      </c>
      <c r="S66">
        <v>1.0000000000000002E-2</v>
      </c>
      <c r="T66">
        <v>2.0000000000000004E-2</v>
      </c>
      <c r="U66" s="156">
        <f t="shared" si="2"/>
        <v>9.0000000000000011E-2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0</v>
      </c>
      <c r="E67">
        <f>BAWANA!AM67</f>
        <v>9.0000000000000011E-2</v>
      </c>
      <c r="F67">
        <f t="shared" si="4"/>
        <v>176</v>
      </c>
      <c r="G67">
        <f t="shared" si="5"/>
        <v>9.0000000000000011E-2</v>
      </c>
      <c r="H67" s="154"/>
      <c r="I67">
        <f>BRPL_EOD!AK67+BRPL_EOD!AL67</f>
        <v>0.04</v>
      </c>
      <c r="J67">
        <f>BYPL_EOD!AK67+BYPL_EOD!AL67</f>
        <v>0.02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0.09</v>
      </c>
      <c r="O67" s="154">
        <f t="shared" ref="O67:O98" si="8">G67-N67</f>
        <v>0</v>
      </c>
      <c r="P67">
        <v>4.0000000000000008E-2</v>
      </c>
      <c r="Q67">
        <v>2.0000000000000004E-2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9.0000000000000011E-2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0</v>
      </c>
      <c r="E68">
        <f>BAWANA!AM68</f>
        <v>9.0000000000000011E-2</v>
      </c>
      <c r="F68">
        <f t="shared" ref="F68:F98" si="11">(B68+C68)*0.8</f>
        <v>176</v>
      </c>
      <c r="G68">
        <f t="shared" ref="G68:G98" si="12">(D68+E68)</f>
        <v>9.0000000000000011E-2</v>
      </c>
      <c r="H68" s="154"/>
      <c r="I68">
        <f>BRPL_EOD!AK68+BRPL_EOD!AL68</f>
        <v>0.04</v>
      </c>
      <c r="J68">
        <f>BYPL_EOD!AK68+BYPL_EOD!AL68</f>
        <v>0.02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0.09</v>
      </c>
      <c r="O68" s="154">
        <f t="shared" si="8"/>
        <v>0</v>
      </c>
      <c r="P68">
        <v>4.0000000000000008E-2</v>
      </c>
      <c r="Q68">
        <v>2.0000000000000004E-2</v>
      </c>
      <c r="R68">
        <v>0</v>
      </c>
      <c r="S68">
        <v>1.0000000000000002E-2</v>
      </c>
      <c r="T68">
        <v>2.0000000000000004E-2</v>
      </c>
      <c r="U68" s="156">
        <f t="shared" si="9"/>
        <v>9.0000000000000011E-2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0</v>
      </c>
      <c r="E69">
        <f>BAWANA!AM69</f>
        <v>9.0000000000000011E-2</v>
      </c>
      <c r="F69">
        <f t="shared" si="11"/>
        <v>176</v>
      </c>
      <c r="G69">
        <f t="shared" si="12"/>
        <v>9.0000000000000011E-2</v>
      </c>
      <c r="H69" s="154"/>
      <c r="I69">
        <f>BRPL_EOD!AK69+BRPL_EOD!AL69</f>
        <v>0.04</v>
      </c>
      <c r="J69">
        <f>BYPL_EOD!AK69+BYPL_EOD!AL69</f>
        <v>0.02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0.09</v>
      </c>
      <c r="O69" s="154">
        <f t="shared" si="8"/>
        <v>0</v>
      </c>
      <c r="P69">
        <v>4.0000000000000008E-2</v>
      </c>
      <c r="Q69">
        <v>2.0000000000000004E-2</v>
      </c>
      <c r="R69">
        <v>0</v>
      </c>
      <c r="S69">
        <v>1.0000000000000002E-2</v>
      </c>
      <c r="T69">
        <v>2.0000000000000004E-2</v>
      </c>
      <c r="U69" s="156">
        <f t="shared" si="9"/>
        <v>9.0000000000000011E-2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0</v>
      </c>
      <c r="E70">
        <f>BAWANA!AM70</f>
        <v>9.0000000000000011E-2</v>
      </c>
      <c r="F70">
        <f t="shared" si="11"/>
        <v>176</v>
      </c>
      <c r="G70">
        <f t="shared" si="12"/>
        <v>9.0000000000000011E-2</v>
      </c>
      <c r="H70" s="154"/>
      <c r="I70">
        <f>BRPL_EOD!AK70+BRPL_EOD!AL70</f>
        <v>0.04</v>
      </c>
      <c r="J70">
        <f>BYPL_EOD!AK70+BYPL_EOD!AL70</f>
        <v>0.02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0.09</v>
      </c>
      <c r="O70" s="154">
        <f t="shared" si="8"/>
        <v>0</v>
      </c>
      <c r="P70">
        <v>4.0000000000000008E-2</v>
      </c>
      <c r="Q70">
        <v>2.0000000000000004E-2</v>
      </c>
      <c r="R70">
        <v>0</v>
      </c>
      <c r="S70">
        <v>1.0000000000000002E-2</v>
      </c>
      <c r="T70">
        <v>2.0000000000000004E-2</v>
      </c>
      <c r="U70" s="156">
        <f t="shared" si="9"/>
        <v>9.0000000000000011E-2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0</v>
      </c>
      <c r="E71">
        <f>BAWANA!AM71</f>
        <v>9.0000000000000011E-2</v>
      </c>
      <c r="F71">
        <f t="shared" si="11"/>
        <v>176</v>
      </c>
      <c r="G71">
        <f t="shared" si="12"/>
        <v>9.0000000000000011E-2</v>
      </c>
      <c r="H71" s="154"/>
      <c r="I71">
        <f>BRPL_EOD!AK71+BRPL_EOD!AL71</f>
        <v>0.04</v>
      </c>
      <c r="J71">
        <f>BYPL_EOD!AK71+BYPL_EOD!AL71</f>
        <v>0.02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0.09</v>
      </c>
      <c r="O71" s="154">
        <f t="shared" si="8"/>
        <v>0</v>
      </c>
      <c r="P71">
        <v>4.0000000000000008E-2</v>
      </c>
      <c r="Q71">
        <v>2.0000000000000004E-2</v>
      </c>
      <c r="R71">
        <v>0</v>
      </c>
      <c r="S71">
        <v>1.0000000000000002E-2</v>
      </c>
      <c r="T71">
        <v>2.0000000000000004E-2</v>
      </c>
      <c r="U71" s="156">
        <f t="shared" si="9"/>
        <v>9.0000000000000011E-2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0</v>
      </c>
      <c r="E72">
        <f>BAWANA!AM72</f>
        <v>9.0000000000000011E-2</v>
      </c>
      <c r="F72">
        <f t="shared" si="11"/>
        <v>176</v>
      </c>
      <c r="G72">
        <f t="shared" si="12"/>
        <v>9.0000000000000011E-2</v>
      </c>
      <c r="H72" s="154"/>
      <c r="I72">
        <f>BRPL_EOD!AK72+BRPL_EOD!AL72</f>
        <v>0.04</v>
      </c>
      <c r="J72">
        <f>BYPL_EOD!AK72+BYPL_EOD!AL72</f>
        <v>0.02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0.09</v>
      </c>
      <c r="O72" s="154">
        <f t="shared" si="8"/>
        <v>0</v>
      </c>
      <c r="P72">
        <v>4.0000000000000008E-2</v>
      </c>
      <c r="Q72">
        <v>2.0000000000000004E-2</v>
      </c>
      <c r="R72">
        <v>0</v>
      </c>
      <c r="S72">
        <v>1.0000000000000002E-2</v>
      </c>
      <c r="T72">
        <v>2.0000000000000004E-2</v>
      </c>
      <c r="U72" s="156">
        <f t="shared" si="9"/>
        <v>9.0000000000000011E-2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0</v>
      </c>
      <c r="E73">
        <f>BAWANA!AM73</f>
        <v>9.0000000000000011E-2</v>
      </c>
      <c r="F73">
        <f t="shared" si="11"/>
        <v>176</v>
      </c>
      <c r="G73">
        <f t="shared" si="12"/>
        <v>9.0000000000000011E-2</v>
      </c>
      <c r="H73" s="154"/>
      <c r="I73">
        <f>BRPL_EOD!AK73+BRPL_EOD!AL73</f>
        <v>0.04</v>
      </c>
      <c r="J73">
        <f>BYPL_EOD!AK73+BYPL_EOD!AL73</f>
        <v>0.02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0.09</v>
      </c>
      <c r="O73" s="154">
        <f t="shared" si="8"/>
        <v>0</v>
      </c>
      <c r="P73">
        <v>4.0000000000000008E-2</v>
      </c>
      <c r="Q73">
        <v>2.0000000000000004E-2</v>
      </c>
      <c r="R73">
        <v>0</v>
      </c>
      <c r="S73">
        <v>1.0000000000000002E-2</v>
      </c>
      <c r="T73">
        <v>2.0000000000000004E-2</v>
      </c>
      <c r="U73" s="156">
        <f t="shared" si="9"/>
        <v>9.0000000000000011E-2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0</v>
      </c>
      <c r="E74">
        <f>BAWANA!AM74</f>
        <v>9.0000000000000011E-2</v>
      </c>
      <c r="F74">
        <f t="shared" si="11"/>
        <v>176</v>
      </c>
      <c r="G74">
        <f t="shared" si="12"/>
        <v>9.0000000000000011E-2</v>
      </c>
      <c r="H74" s="154"/>
      <c r="I74">
        <f>BRPL_EOD!AK74+BRPL_EOD!AL74</f>
        <v>0.04</v>
      </c>
      <c r="J74">
        <f>BYPL_EOD!AK74+BYPL_EOD!AL74</f>
        <v>0.02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0.09</v>
      </c>
      <c r="O74" s="154">
        <f t="shared" si="8"/>
        <v>0</v>
      </c>
      <c r="P74">
        <v>4.0000000000000008E-2</v>
      </c>
      <c r="Q74">
        <v>2.0000000000000004E-2</v>
      </c>
      <c r="R74">
        <v>0</v>
      </c>
      <c r="S74">
        <v>1.0000000000000002E-2</v>
      </c>
      <c r="T74">
        <v>2.0000000000000004E-2</v>
      </c>
      <c r="U74" s="156">
        <f t="shared" si="9"/>
        <v>9.0000000000000011E-2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0</v>
      </c>
      <c r="E75">
        <f>BAWANA!AM75</f>
        <v>9.0000000000000011E-2</v>
      </c>
      <c r="F75">
        <f t="shared" si="11"/>
        <v>176</v>
      </c>
      <c r="G75">
        <f t="shared" si="12"/>
        <v>9.0000000000000011E-2</v>
      </c>
      <c r="H75" s="154"/>
      <c r="I75">
        <f>BRPL_EOD!AK75+BRPL_EOD!AL75</f>
        <v>0.04</v>
      </c>
      <c r="J75">
        <f>BYPL_EOD!AK75+BYPL_EOD!AL75</f>
        <v>0.02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0.09</v>
      </c>
      <c r="O75" s="154">
        <f t="shared" si="8"/>
        <v>0</v>
      </c>
      <c r="P75">
        <v>4.0000000000000008E-2</v>
      </c>
      <c r="Q75">
        <v>2.0000000000000004E-2</v>
      </c>
      <c r="R75">
        <v>0</v>
      </c>
      <c r="S75">
        <v>1.0000000000000002E-2</v>
      </c>
      <c r="T75">
        <v>2.0000000000000004E-2</v>
      </c>
      <c r="U75" s="156">
        <f t="shared" si="9"/>
        <v>9.0000000000000011E-2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0</v>
      </c>
      <c r="E76">
        <f>BAWANA!AM76</f>
        <v>9.0000000000000011E-2</v>
      </c>
      <c r="F76">
        <f t="shared" si="11"/>
        <v>176</v>
      </c>
      <c r="G76">
        <f t="shared" si="12"/>
        <v>9.0000000000000011E-2</v>
      </c>
      <c r="H76" s="154"/>
      <c r="I76">
        <f>BRPL_EOD!AK76+BRPL_EOD!AL76</f>
        <v>0.04</v>
      </c>
      <c r="J76">
        <f>BYPL_EOD!AK76+BYPL_EOD!AL76</f>
        <v>0.02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0.09</v>
      </c>
      <c r="O76" s="154">
        <f t="shared" si="8"/>
        <v>0</v>
      </c>
      <c r="P76">
        <v>4.0000000000000008E-2</v>
      </c>
      <c r="Q76">
        <v>2.0000000000000004E-2</v>
      </c>
      <c r="R76">
        <v>0</v>
      </c>
      <c r="S76">
        <v>1.0000000000000002E-2</v>
      </c>
      <c r="T76">
        <v>2.0000000000000004E-2</v>
      </c>
      <c r="U76" s="156">
        <f t="shared" si="9"/>
        <v>9.0000000000000011E-2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0</v>
      </c>
      <c r="E77">
        <f>BAWANA!AM77</f>
        <v>9.0000000000000011E-2</v>
      </c>
      <c r="F77">
        <f t="shared" si="11"/>
        <v>176</v>
      </c>
      <c r="G77">
        <f t="shared" si="12"/>
        <v>9.0000000000000011E-2</v>
      </c>
      <c r="H77" s="154"/>
      <c r="I77">
        <f>BRPL_EOD!AK77+BRPL_EOD!AL77</f>
        <v>0.04</v>
      </c>
      <c r="J77">
        <f>BYPL_EOD!AK77+BYPL_EOD!AL77</f>
        <v>0.02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0.09</v>
      </c>
      <c r="O77" s="154">
        <f t="shared" si="8"/>
        <v>0</v>
      </c>
      <c r="P77">
        <v>4.0000000000000008E-2</v>
      </c>
      <c r="Q77">
        <v>2.0000000000000004E-2</v>
      </c>
      <c r="R77">
        <v>0</v>
      </c>
      <c r="S77">
        <v>1.0000000000000002E-2</v>
      </c>
      <c r="T77">
        <v>2.0000000000000004E-2</v>
      </c>
      <c r="U77" s="156">
        <f t="shared" si="9"/>
        <v>9.0000000000000011E-2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0</v>
      </c>
      <c r="E78">
        <f>BAWANA!AM78</f>
        <v>9.0000000000000011E-2</v>
      </c>
      <c r="F78">
        <f t="shared" si="11"/>
        <v>176</v>
      </c>
      <c r="G78">
        <f t="shared" si="12"/>
        <v>9.0000000000000011E-2</v>
      </c>
      <c r="H78" s="154"/>
      <c r="I78">
        <f>BRPL_EOD!AK78+BRPL_EOD!AL78</f>
        <v>0.04</v>
      </c>
      <c r="J78">
        <f>BYPL_EOD!AK78+BYPL_EOD!AL78</f>
        <v>0.02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0.09</v>
      </c>
      <c r="O78" s="154">
        <f t="shared" si="8"/>
        <v>0</v>
      </c>
      <c r="P78">
        <v>4.0000000000000008E-2</v>
      </c>
      <c r="Q78">
        <v>2.0000000000000004E-2</v>
      </c>
      <c r="R78">
        <v>0</v>
      </c>
      <c r="S78">
        <v>1.0000000000000002E-2</v>
      </c>
      <c r="T78">
        <v>2.0000000000000004E-2</v>
      </c>
      <c r="U78" s="156">
        <f t="shared" si="9"/>
        <v>9.0000000000000011E-2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0</v>
      </c>
      <c r="E79">
        <f>BAWANA!AM79</f>
        <v>9.0000000000000011E-2</v>
      </c>
      <c r="F79">
        <f t="shared" si="11"/>
        <v>176</v>
      </c>
      <c r="G79">
        <f t="shared" si="12"/>
        <v>9.0000000000000011E-2</v>
      </c>
      <c r="H79" s="154"/>
      <c r="I79">
        <f>BRPL_EOD!AK79+BRPL_EOD!AL79</f>
        <v>0.04</v>
      </c>
      <c r="J79">
        <f>BYPL_EOD!AK79+BYPL_EOD!AL79</f>
        <v>0.02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0.09</v>
      </c>
      <c r="O79" s="154">
        <f t="shared" si="8"/>
        <v>0</v>
      </c>
      <c r="P79">
        <v>4.0000000000000008E-2</v>
      </c>
      <c r="Q79">
        <v>2.0000000000000004E-2</v>
      </c>
      <c r="R79">
        <v>0</v>
      </c>
      <c r="S79">
        <v>1.0000000000000002E-2</v>
      </c>
      <c r="T79">
        <v>2.0000000000000004E-2</v>
      </c>
      <c r="U79" s="156">
        <f t="shared" si="9"/>
        <v>9.0000000000000011E-2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0</v>
      </c>
      <c r="E80">
        <f>BAWANA!AM80</f>
        <v>9.0000000000000011E-2</v>
      </c>
      <c r="F80">
        <f t="shared" si="11"/>
        <v>176</v>
      </c>
      <c r="G80">
        <f t="shared" si="12"/>
        <v>9.0000000000000011E-2</v>
      </c>
      <c r="H80" s="154"/>
      <c r="I80">
        <f>BRPL_EOD!AK80+BRPL_EOD!AL80</f>
        <v>0.04</v>
      </c>
      <c r="J80">
        <f>BYPL_EOD!AK80+BYPL_EOD!AL80</f>
        <v>0.02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0.09</v>
      </c>
      <c r="O80" s="154">
        <f t="shared" si="8"/>
        <v>0</v>
      </c>
      <c r="P80">
        <v>4.0000000000000008E-2</v>
      </c>
      <c r="Q80">
        <v>2.0000000000000004E-2</v>
      </c>
      <c r="R80">
        <v>0</v>
      </c>
      <c r="S80">
        <v>1.0000000000000002E-2</v>
      </c>
      <c r="T80">
        <v>2.0000000000000004E-2</v>
      </c>
      <c r="U80" s="156">
        <f t="shared" si="9"/>
        <v>9.0000000000000011E-2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0</v>
      </c>
      <c r="E81">
        <f>BAWANA!AM81</f>
        <v>9.0000000000000011E-2</v>
      </c>
      <c r="F81">
        <f t="shared" si="11"/>
        <v>176</v>
      </c>
      <c r="G81">
        <f t="shared" si="12"/>
        <v>9.0000000000000011E-2</v>
      </c>
      <c r="H81" s="154"/>
      <c r="I81">
        <f>BRPL_EOD!AK81+BRPL_EOD!AL81</f>
        <v>0.04</v>
      </c>
      <c r="J81">
        <f>BYPL_EOD!AK81+BYPL_EOD!AL81</f>
        <v>0.02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0.09</v>
      </c>
      <c r="O81" s="154">
        <f t="shared" si="8"/>
        <v>0</v>
      </c>
      <c r="P81">
        <v>4.0000000000000008E-2</v>
      </c>
      <c r="Q81">
        <v>2.0000000000000004E-2</v>
      </c>
      <c r="R81">
        <v>0</v>
      </c>
      <c r="S81">
        <v>1.0000000000000002E-2</v>
      </c>
      <c r="T81">
        <v>2.0000000000000004E-2</v>
      </c>
      <c r="U81" s="156">
        <f t="shared" si="9"/>
        <v>9.0000000000000011E-2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0</v>
      </c>
      <c r="E82">
        <f>BAWANA!AM82</f>
        <v>9.0000000000000011E-2</v>
      </c>
      <c r="F82">
        <f t="shared" si="11"/>
        <v>176</v>
      </c>
      <c r="G82">
        <f t="shared" si="12"/>
        <v>9.0000000000000011E-2</v>
      </c>
      <c r="H82" s="154"/>
      <c r="I82">
        <f>BRPL_EOD!AK82+BRPL_EOD!AL82</f>
        <v>0.04</v>
      </c>
      <c r="J82">
        <f>BYPL_EOD!AK82+BYPL_EOD!AL82</f>
        <v>0.02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0.09</v>
      </c>
      <c r="O82" s="154">
        <f t="shared" si="8"/>
        <v>0</v>
      </c>
      <c r="P82">
        <v>4.0000000000000008E-2</v>
      </c>
      <c r="Q82">
        <v>2.0000000000000004E-2</v>
      </c>
      <c r="R82">
        <v>0</v>
      </c>
      <c r="S82">
        <v>1.0000000000000002E-2</v>
      </c>
      <c r="T82">
        <v>2.0000000000000004E-2</v>
      </c>
      <c r="U82" s="156">
        <f t="shared" si="9"/>
        <v>9.0000000000000011E-2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0</v>
      </c>
      <c r="E83">
        <f>BAWANA!AM83</f>
        <v>9.0000000000000011E-2</v>
      </c>
      <c r="F83">
        <f t="shared" si="11"/>
        <v>176</v>
      </c>
      <c r="G83">
        <f t="shared" si="12"/>
        <v>9.0000000000000011E-2</v>
      </c>
      <c r="H83" s="154"/>
      <c r="I83">
        <f>BRPL_EOD!AK83+BRPL_EOD!AL83</f>
        <v>0.04</v>
      </c>
      <c r="J83">
        <f>BYPL_EOD!AK83+BYPL_EOD!AL83</f>
        <v>0.02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0.09</v>
      </c>
      <c r="O83" s="154">
        <f t="shared" si="8"/>
        <v>0</v>
      </c>
      <c r="P83">
        <v>4.0000000000000008E-2</v>
      </c>
      <c r="Q83">
        <v>2.0000000000000004E-2</v>
      </c>
      <c r="R83">
        <v>0</v>
      </c>
      <c r="S83">
        <v>1.0000000000000002E-2</v>
      </c>
      <c r="T83">
        <v>2.0000000000000004E-2</v>
      </c>
      <c r="U83" s="156">
        <f t="shared" si="9"/>
        <v>9.0000000000000011E-2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0</v>
      </c>
      <c r="E84">
        <f>BAWANA!AM84</f>
        <v>9.0000000000000011E-2</v>
      </c>
      <c r="F84">
        <f t="shared" si="11"/>
        <v>176</v>
      </c>
      <c r="G84">
        <f t="shared" si="12"/>
        <v>9.0000000000000011E-2</v>
      </c>
      <c r="H84" s="154"/>
      <c r="I84">
        <f>BRPL_EOD!AK84+BRPL_EOD!AL84</f>
        <v>0.04</v>
      </c>
      <c r="J84">
        <f>BYPL_EOD!AK84+BYPL_EOD!AL84</f>
        <v>0.02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0.09</v>
      </c>
      <c r="O84" s="154">
        <f t="shared" si="8"/>
        <v>0</v>
      </c>
      <c r="P84">
        <v>4.0000000000000008E-2</v>
      </c>
      <c r="Q84">
        <v>2.0000000000000004E-2</v>
      </c>
      <c r="R84">
        <v>0</v>
      </c>
      <c r="S84">
        <v>1.0000000000000002E-2</v>
      </c>
      <c r="T84">
        <v>2.0000000000000004E-2</v>
      </c>
      <c r="U84" s="156">
        <f t="shared" si="9"/>
        <v>9.0000000000000011E-2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0</v>
      </c>
      <c r="E85">
        <f>BAWANA!AM85</f>
        <v>9.0000000000000011E-2</v>
      </c>
      <c r="F85">
        <f t="shared" si="11"/>
        <v>176</v>
      </c>
      <c r="G85">
        <f t="shared" si="12"/>
        <v>9.0000000000000011E-2</v>
      </c>
      <c r="H85" s="154"/>
      <c r="I85">
        <f>BRPL_EOD!AK85+BRPL_EOD!AL85</f>
        <v>0.04</v>
      </c>
      <c r="J85">
        <f>BYPL_EOD!AK85+BYPL_EOD!AL85</f>
        <v>0.02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0.09</v>
      </c>
      <c r="O85" s="154">
        <f t="shared" si="8"/>
        <v>0</v>
      </c>
      <c r="P85">
        <v>4.0000000000000008E-2</v>
      </c>
      <c r="Q85">
        <v>2.0000000000000004E-2</v>
      </c>
      <c r="R85">
        <v>0</v>
      </c>
      <c r="S85">
        <v>1.0000000000000002E-2</v>
      </c>
      <c r="T85">
        <v>2.0000000000000004E-2</v>
      </c>
      <c r="U85" s="156">
        <f t="shared" si="9"/>
        <v>9.0000000000000011E-2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0</v>
      </c>
      <c r="E86">
        <f>BAWANA!AM86</f>
        <v>9.0000000000000011E-2</v>
      </c>
      <c r="F86">
        <f t="shared" si="11"/>
        <v>176</v>
      </c>
      <c r="G86">
        <f t="shared" si="12"/>
        <v>9.0000000000000011E-2</v>
      </c>
      <c r="H86" s="154"/>
      <c r="I86">
        <f>BRPL_EOD!AK86+BRPL_EOD!AL86</f>
        <v>0.04</v>
      </c>
      <c r="J86">
        <f>BYPL_EOD!AK86+BYPL_EOD!AL86</f>
        <v>0.02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0.09</v>
      </c>
      <c r="O86" s="154">
        <f t="shared" si="8"/>
        <v>0</v>
      </c>
      <c r="P86">
        <v>4.0000000000000008E-2</v>
      </c>
      <c r="Q86">
        <v>2.0000000000000004E-2</v>
      </c>
      <c r="R86">
        <v>0</v>
      </c>
      <c r="S86">
        <v>1.0000000000000002E-2</v>
      </c>
      <c r="T86">
        <v>2.0000000000000004E-2</v>
      </c>
      <c r="U86" s="156">
        <f t="shared" si="9"/>
        <v>9.0000000000000011E-2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0</v>
      </c>
      <c r="E87">
        <f>BAWANA!AM87</f>
        <v>9.0000000000000011E-2</v>
      </c>
      <c r="F87">
        <f t="shared" si="11"/>
        <v>176</v>
      </c>
      <c r="G87">
        <f t="shared" si="12"/>
        <v>9.0000000000000011E-2</v>
      </c>
      <c r="H87" s="154"/>
      <c r="I87">
        <f>BRPL_EOD!AK87+BRPL_EOD!AL87</f>
        <v>0.04</v>
      </c>
      <c r="J87">
        <f>BYPL_EOD!AK87+BYPL_EOD!AL87</f>
        <v>0.02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0.09</v>
      </c>
      <c r="O87" s="154">
        <f t="shared" si="8"/>
        <v>0</v>
      </c>
      <c r="P87">
        <v>4.0000000000000008E-2</v>
      </c>
      <c r="Q87">
        <v>2.0000000000000004E-2</v>
      </c>
      <c r="R87">
        <v>0</v>
      </c>
      <c r="S87">
        <v>1.0000000000000002E-2</v>
      </c>
      <c r="T87">
        <v>2.0000000000000004E-2</v>
      </c>
      <c r="U87" s="156">
        <f t="shared" si="9"/>
        <v>9.0000000000000011E-2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0</v>
      </c>
      <c r="E88">
        <f>BAWANA!AM88</f>
        <v>9.0000000000000011E-2</v>
      </c>
      <c r="F88">
        <f t="shared" si="11"/>
        <v>176</v>
      </c>
      <c r="G88">
        <f t="shared" si="12"/>
        <v>9.0000000000000011E-2</v>
      </c>
      <c r="H88" s="154"/>
      <c r="I88">
        <f>BRPL_EOD!AK88+BRPL_EOD!AL88</f>
        <v>0.04</v>
      </c>
      <c r="J88">
        <f>BYPL_EOD!AK88+BYPL_EOD!AL88</f>
        <v>0.02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0.09</v>
      </c>
      <c r="O88" s="154">
        <f t="shared" si="8"/>
        <v>0</v>
      </c>
      <c r="P88">
        <v>4.0000000000000008E-2</v>
      </c>
      <c r="Q88">
        <v>2.0000000000000004E-2</v>
      </c>
      <c r="R88">
        <v>0</v>
      </c>
      <c r="S88">
        <v>1.0000000000000002E-2</v>
      </c>
      <c r="T88">
        <v>2.0000000000000004E-2</v>
      </c>
      <c r="U88" s="156">
        <f t="shared" si="9"/>
        <v>9.0000000000000011E-2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0</v>
      </c>
      <c r="E89">
        <f>BAWANA!AM89</f>
        <v>9.0000000000000011E-2</v>
      </c>
      <c r="F89">
        <f t="shared" si="11"/>
        <v>176</v>
      </c>
      <c r="G89">
        <f t="shared" si="12"/>
        <v>9.0000000000000011E-2</v>
      </c>
      <c r="H89" s="154"/>
      <c r="I89">
        <f>BRPL_EOD!AK89+BRPL_EOD!AL89</f>
        <v>0.04</v>
      </c>
      <c r="J89">
        <f>BYPL_EOD!AK89+BYPL_EOD!AL89</f>
        <v>0.02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0.09</v>
      </c>
      <c r="O89" s="154">
        <f t="shared" si="8"/>
        <v>0</v>
      </c>
      <c r="P89">
        <v>4.0000000000000008E-2</v>
      </c>
      <c r="Q89">
        <v>2.0000000000000004E-2</v>
      </c>
      <c r="R89">
        <v>0</v>
      </c>
      <c r="S89">
        <v>1.0000000000000002E-2</v>
      </c>
      <c r="T89">
        <v>2.0000000000000004E-2</v>
      </c>
      <c r="U89" s="156">
        <f t="shared" si="9"/>
        <v>9.0000000000000011E-2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0</v>
      </c>
      <c r="E90">
        <f>BAWANA!AM90</f>
        <v>9.0000000000000011E-2</v>
      </c>
      <c r="F90">
        <f t="shared" si="11"/>
        <v>176</v>
      </c>
      <c r="G90">
        <f t="shared" si="12"/>
        <v>9.0000000000000011E-2</v>
      </c>
      <c r="H90" s="154"/>
      <c r="I90">
        <f>BRPL_EOD!AK90+BRPL_EOD!AL90</f>
        <v>0.04</v>
      </c>
      <c r="J90">
        <f>BYPL_EOD!AK90+BYPL_EOD!AL90</f>
        <v>0.02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0.09</v>
      </c>
      <c r="O90" s="154">
        <f t="shared" si="8"/>
        <v>0</v>
      </c>
      <c r="P90">
        <v>4.0000000000000008E-2</v>
      </c>
      <c r="Q90">
        <v>2.0000000000000004E-2</v>
      </c>
      <c r="R90">
        <v>0</v>
      </c>
      <c r="S90">
        <v>1.0000000000000002E-2</v>
      </c>
      <c r="T90">
        <v>2.0000000000000004E-2</v>
      </c>
      <c r="U90" s="156">
        <f t="shared" si="9"/>
        <v>9.0000000000000011E-2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0</v>
      </c>
      <c r="E91">
        <f>BAWANA!AM91</f>
        <v>9.0000000000000011E-2</v>
      </c>
      <c r="F91">
        <f t="shared" si="11"/>
        <v>176</v>
      </c>
      <c r="G91">
        <f t="shared" si="12"/>
        <v>9.0000000000000011E-2</v>
      </c>
      <c r="H91" s="154"/>
      <c r="I91">
        <f>BRPL_EOD!AK91+BRPL_EOD!AL91</f>
        <v>0.04</v>
      </c>
      <c r="J91">
        <f>BYPL_EOD!AK91+BYPL_EOD!AL91</f>
        <v>0.02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0.09</v>
      </c>
      <c r="O91" s="154">
        <f t="shared" si="8"/>
        <v>0</v>
      </c>
      <c r="P91">
        <v>4.0000000000000008E-2</v>
      </c>
      <c r="Q91">
        <v>2.0000000000000004E-2</v>
      </c>
      <c r="R91">
        <v>0</v>
      </c>
      <c r="S91">
        <v>1.0000000000000002E-2</v>
      </c>
      <c r="T91">
        <v>2.0000000000000004E-2</v>
      </c>
      <c r="U91" s="156">
        <f t="shared" si="9"/>
        <v>9.0000000000000011E-2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0</v>
      </c>
      <c r="E92">
        <f>BAWANA!AM92</f>
        <v>9.0000000000000011E-2</v>
      </c>
      <c r="F92">
        <f t="shared" si="11"/>
        <v>176</v>
      </c>
      <c r="G92">
        <f t="shared" si="12"/>
        <v>9.0000000000000011E-2</v>
      </c>
      <c r="H92" s="154"/>
      <c r="I92">
        <f>BRPL_EOD!AK92+BRPL_EOD!AL92</f>
        <v>0.04</v>
      </c>
      <c r="J92">
        <f>BYPL_EOD!AK92+BYPL_EOD!AL92</f>
        <v>0.02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0.09</v>
      </c>
      <c r="O92" s="154">
        <f t="shared" si="8"/>
        <v>0</v>
      </c>
      <c r="P92">
        <v>4.0000000000000008E-2</v>
      </c>
      <c r="Q92">
        <v>2.0000000000000004E-2</v>
      </c>
      <c r="R92">
        <v>0</v>
      </c>
      <c r="S92">
        <v>1.0000000000000002E-2</v>
      </c>
      <c r="T92">
        <v>2.0000000000000004E-2</v>
      </c>
      <c r="U92" s="156">
        <f t="shared" si="9"/>
        <v>9.0000000000000011E-2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0</v>
      </c>
      <c r="E93">
        <f>BAWANA!AM93</f>
        <v>9.0000000000000011E-2</v>
      </c>
      <c r="F93">
        <f t="shared" si="11"/>
        <v>176</v>
      </c>
      <c r="G93">
        <f t="shared" si="12"/>
        <v>9.0000000000000011E-2</v>
      </c>
      <c r="H93" s="154"/>
      <c r="I93">
        <f>BRPL_EOD!AK93+BRPL_EOD!AL93</f>
        <v>0.04</v>
      </c>
      <c r="J93">
        <f>BYPL_EOD!AK93+BYPL_EOD!AL93</f>
        <v>0.02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0.09</v>
      </c>
      <c r="O93" s="154">
        <f t="shared" si="8"/>
        <v>0</v>
      </c>
      <c r="P93">
        <v>4.0000000000000008E-2</v>
      </c>
      <c r="Q93">
        <v>2.0000000000000004E-2</v>
      </c>
      <c r="R93">
        <v>0</v>
      </c>
      <c r="S93">
        <v>1.0000000000000002E-2</v>
      </c>
      <c r="T93">
        <v>2.0000000000000004E-2</v>
      </c>
      <c r="U93" s="156">
        <f t="shared" si="9"/>
        <v>9.0000000000000011E-2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0</v>
      </c>
      <c r="E94">
        <f>BAWANA!AM94</f>
        <v>9.0000000000000011E-2</v>
      </c>
      <c r="F94">
        <f t="shared" si="11"/>
        <v>176</v>
      </c>
      <c r="G94">
        <f t="shared" si="12"/>
        <v>9.0000000000000011E-2</v>
      </c>
      <c r="H94" s="154"/>
      <c r="I94">
        <f>BRPL_EOD!AK94+BRPL_EOD!AL94</f>
        <v>0.04</v>
      </c>
      <c r="J94">
        <f>BYPL_EOD!AK94+BYPL_EOD!AL94</f>
        <v>0.02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0.09</v>
      </c>
      <c r="O94" s="154">
        <f t="shared" si="8"/>
        <v>0</v>
      </c>
      <c r="P94">
        <v>4.0000000000000008E-2</v>
      </c>
      <c r="Q94">
        <v>2.0000000000000004E-2</v>
      </c>
      <c r="R94">
        <v>0</v>
      </c>
      <c r="S94">
        <v>1.0000000000000002E-2</v>
      </c>
      <c r="T94">
        <v>2.0000000000000004E-2</v>
      </c>
      <c r="U94" s="156">
        <f t="shared" si="9"/>
        <v>9.0000000000000011E-2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0</v>
      </c>
      <c r="E95">
        <f>BAWANA!AM95</f>
        <v>9.0000000000000011E-2</v>
      </c>
      <c r="F95">
        <f t="shared" si="11"/>
        <v>176</v>
      </c>
      <c r="G95">
        <f t="shared" si="12"/>
        <v>9.0000000000000011E-2</v>
      </c>
      <c r="H95" s="154"/>
      <c r="I95">
        <f>BRPL_EOD!AK95+BRPL_EOD!AL95</f>
        <v>0.04</v>
      </c>
      <c r="J95">
        <f>BYPL_EOD!AK95+BYPL_EOD!AL95</f>
        <v>0.02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0.09</v>
      </c>
      <c r="O95" s="154">
        <f t="shared" si="8"/>
        <v>0</v>
      </c>
      <c r="P95">
        <v>4.0000000000000008E-2</v>
      </c>
      <c r="Q95">
        <v>2.0000000000000004E-2</v>
      </c>
      <c r="R95">
        <v>0</v>
      </c>
      <c r="S95">
        <v>1.0000000000000002E-2</v>
      </c>
      <c r="T95">
        <v>2.0000000000000004E-2</v>
      </c>
      <c r="U95" s="156">
        <f t="shared" si="9"/>
        <v>9.0000000000000011E-2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0</v>
      </c>
      <c r="E96">
        <f>BAWANA!AM96</f>
        <v>9.0000000000000011E-2</v>
      </c>
      <c r="F96">
        <f t="shared" si="11"/>
        <v>176</v>
      </c>
      <c r="G96">
        <f t="shared" si="12"/>
        <v>9.0000000000000011E-2</v>
      </c>
      <c r="H96" s="154"/>
      <c r="I96">
        <f>BRPL_EOD!AK96+BRPL_EOD!AL96</f>
        <v>0.04</v>
      </c>
      <c r="J96">
        <f>BYPL_EOD!AK96+BYPL_EOD!AL96</f>
        <v>0.02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0.09</v>
      </c>
      <c r="O96" s="154">
        <f t="shared" si="8"/>
        <v>0</v>
      </c>
      <c r="P96">
        <v>4.0000000000000008E-2</v>
      </c>
      <c r="Q96">
        <v>2.0000000000000004E-2</v>
      </c>
      <c r="R96">
        <v>0</v>
      </c>
      <c r="S96">
        <v>1.0000000000000002E-2</v>
      </c>
      <c r="T96">
        <v>2.0000000000000004E-2</v>
      </c>
      <c r="U96" s="156">
        <f t="shared" si="9"/>
        <v>9.0000000000000011E-2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0</v>
      </c>
      <c r="E97">
        <f>BAWANA!AM97</f>
        <v>9.0000000000000011E-2</v>
      </c>
      <c r="F97">
        <f t="shared" si="11"/>
        <v>176</v>
      </c>
      <c r="G97">
        <f t="shared" si="12"/>
        <v>9.0000000000000011E-2</v>
      </c>
      <c r="H97" s="154"/>
      <c r="I97">
        <f>BRPL_EOD!AK97+BRPL_EOD!AL97</f>
        <v>0.04</v>
      </c>
      <c r="J97">
        <f>BYPL_EOD!AK97+BYPL_EOD!AL97</f>
        <v>0.02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0.09</v>
      </c>
      <c r="O97" s="154">
        <f t="shared" si="8"/>
        <v>0</v>
      </c>
      <c r="P97">
        <v>4.0000000000000008E-2</v>
      </c>
      <c r="Q97">
        <v>2.0000000000000004E-2</v>
      </c>
      <c r="R97">
        <v>0</v>
      </c>
      <c r="S97">
        <v>1.0000000000000002E-2</v>
      </c>
      <c r="T97">
        <v>2.0000000000000004E-2</v>
      </c>
      <c r="U97" s="156">
        <f t="shared" si="9"/>
        <v>9.0000000000000011E-2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0</v>
      </c>
      <c r="E98">
        <f>BAWANA!AM98</f>
        <v>9.0000000000000011E-2</v>
      </c>
      <c r="F98">
        <f t="shared" si="11"/>
        <v>176</v>
      </c>
      <c r="G98">
        <f t="shared" si="12"/>
        <v>9.0000000000000011E-2</v>
      </c>
      <c r="H98" s="154"/>
      <c r="I98">
        <f>BRPL_EOD!AK98+BRPL_EOD!AL98</f>
        <v>0.04</v>
      </c>
      <c r="J98">
        <f>BYPL_EOD!AK98+BYPL_EOD!AL98</f>
        <v>0.02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0.09</v>
      </c>
      <c r="O98" s="154">
        <f t="shared" si="8"/>
        <v>0</v>
      </c>
      <c r="P98">
        <v>4.0000000000000008E-2</v>
      </c>
      <c r="Q98">
        <v>2.0000000000000004E-2</v>
      </c>
      <c r="R98">
        <v>0</v>
      </c>
      <c r="S98">
        <v>1.0000000000000002E-2</v>
      </c>
      <c r="T98">
        <v>2.0000000000000004E-2</v>
      </c>
      <c r="U98" s="156">
        <f t="shared" si="9"/>
        <v>9.0000000000000011E-2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0</v>
      </c>
      <c r="E99" s="156">
        <f t="shared" si="14"/>
        <v>2.1599999999999979E-3</v>
      </c>
      <c r="F99" s="156">
        <f t="shared" si="14"/>
        <v>4.2240000000000002</v>
      </c>
      <c r="G99" s="156">
        <f t="shared" si="14"/>
        <v>2.1599999999999979E-3</v>
      </c>
      <c r="H99" s="156"/>
      <c r="I99" s="156">
        <f t="shared" si="14"/>
        <v>9.6000000000000067E-4</v>
      </c>
      <c r="J99" s="156">
        <f t="shared" si="14"/>
        <v>4.8000000000000034E-4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2.1599999999999979E-3</v>
      </c>
      <c r="O99" s="156">
        <f t="shared" si="14"/>
        <v>0</v>
      </c>
      <c r="P99" s="156">
        <f t="shared" si="14"/>
        <v>9.6000000000000078E-4</v>
      </c>
      <c r="Q99" s="156">
        <f t="shared" si="14"/>
        <v>4.8000000000000039E-4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2.1599999999999979E-3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660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660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660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660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660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660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660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660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660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660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660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660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660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660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660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660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660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15.84</v>
      </c>
      <c r="D99" s="156">
        <f t="shared" si="14"/>
        <v>0</v>
      </c>
      <c r="E99" s="156">
        <f t="shared" si="14"/>
        <v>0</v>
      </c>
      <c r="F99" s="156">
        <f t="shared" si="14"/>
        <v>12.672000000000001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34.845129</v>
      </c>
      <c r="D3">
        <v>5.4787939999999997</v>
      </c>
      <c r="E3">
        <v>0</v>
      </c>
      <c r="F3">
        <v>14.482229</v>
      </c>
      <c r="G3">
        <v>22.628482000000002</v>
      </c>
      <c r="H3">
        <v>0</v>
      </c>
      <c r="I3">
        <v>91.462400000000002</v>
      </c>
      <c r="J3">
        <v>2.2865600000000001</v>
      </c>
      <c r="K3">
        <v>687.79276700000003</v>
      </c>
      <c r="L3">
        <v>656.42148599999996</v>
      </c>
      <c r="M3">
        <v>85.843463</v>
      </c>
      <c r="N3">
        <v>119.136178</v>
      </c>
      <c r="O3">
        <v>62.394581000000002</v>
      </c>
      <c r="P3">
        <v>69.158816999999999</v>
      </c>
      <c r="Q3">
        <v>21.268007000000001</v>
      </c>
      <c r="R3">
        <v>20.923210999999998</v>
      </c>
      <c r="S3">
        <v>26.616266</v>
      </c>
      <c r="T3">
        <v>0.56176800000000005</v>
      </c>
      <c r="U3">
        <v>348.97500000000002</v>
      </c>
      <c r="V3">
        <v>14.253199</v>
      </c>
      <c r="W3">
        <v>34.799309999999998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42.822318000000003</v>
      </c>
      <c r="AH3">
        <v>0</v>
      </c>
      <c r="AI3">
        <v>0</v>
      </c>
      <c r="AJ3">
        <v>0</v>
      </c>
      <c r="AK3">
        <v>26.424316000000001</v>
      </c>
      <c r="AL3">
        <v>12.782</v>
      </c>
      <c r="AM3">
        <v>10.918805000000001</v>
      </c>
      <c r="AN3">
        <v>0.607178</v>
      </c>
      <c r="AO3">
        <v>0</v>
      </c>
      <c r="AP3">
        <v>1.5371999999999999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5.4787939999999997</v>
      </c>
      <c r="AW3">
        <v>0</v>
      </c>
      <c r="AX3">
        <v>0</v>
      </c>
      <c r="AY3">
        <v>0</v>
      </c>
      <c r="AZ3">
        <f>DJ3</f>
        <v>87.862790000000004</v>
      </c>
      <c r="BA3">
        <f>SUM(B3:AZ3)</f>
        <v>2773.0924210000007</v>
      </c>
      <c r="BD3">
        <v>4.2938999999999998</v>
      </c>
      <c r="BE3">
        <v>0</v>
      </c>
      <c r="BF3">
        <v>2.2853999999999999E-2</v>
      </c>
      <c r="BG3">
        <v>0</v>
      </c>
      <c r="BH3">
        <v>1.1150000000000001E-3</v>
      </c>
      <c r="BI3">
        <v>0.42303400000000002</v>
      </c>
      <c r="BJ3">
        <v>0</v>
      </c>
      <c r="BK3">
        <v>1.6204E-2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3.542468</v>
      </c>
      <c r="BR3">
        <v>0.49598399999999998</v>
      </c>
      <c r="BS3">
        <v>1.64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0.86</v>
      </c>
      <c r="CC3">
        <v>0.94</v>
      </c>
      <c r="CD3">
        <v>1.86</v>
      </c>
      <c r="CE3">
        <v>1.1200000000000001</v>
      </c>
      <c r="CF3">
        <v>0.23</v>
      </c>
      <c r="CG3">
        <v>3.78</v>
      </c>
      <c r="CH3">
        <v>0</v>
      </c>
      <c r="CI3">
        <v>7.86</v>
      </c>
      <c r="CJ3">
        <v>1.95</v>
      </c>
      <c r="CK3">
        <v>1.84</v>
      </c>
      <c r="CL3">
        <v>5.313701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2.3522639999999999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87.862790000000004</v>
      </c>
    </row>
    <row r="4" spans="1:114">
      <c r="A4" t="s">
        <v>46</v>
      </c>
      <c r="B4">
        <v>0</v>
      </c>
      <c r="C4">
        <v>34.845129</v>
      </c>
      <c r="D4">
        <v>5.4787939999999997</v>
      </c>
      <c r="E4">
        <v>0</v>
      </c>
      <c r="F4">
        <v>14.482229</v>
      </c>
      <c r="G4">
        <v>22.628482000000002</v>
      </c>
      <c r="H4">
        <v>0</v>
      </c>
      <c r="I4">
        <v>91.462400000000002</v>
      </c>
      <c r="J4">
        <v>2.2865600000000001</v>
      </c>
      <c r="K4">
        <v>687.79276700000003</v>
      </c>
      <c r="L4">
        <v>656.42148599999996</v>
      </c>
      <c r="M4">
        <v>85.843463</v>
      </c>
      <c r="N4">
        <v>119.136178</v>
      </c>
      <c r="O4">
        <v>62.394581000000002</v>
      </c>
      <c r="P4">
        <v>69.158816999999999</v>
      </c>
      <c r="Q4">
        <v>21.268007000000001</v>
      </c>
      <c r="R4">
        <v>20.923210999999998</v>
      </c>
      <c r="S4">
        <v>26.616266</v>
      </c>
      <c r="T4">
        <v>0.56176800000000005</v>
      </c>
      <c r="U4">
        <v>348.97500000000002</v>
      </c>
      <c r="V4">
        <v>14.253199</v>
      </c>
      <c r="W4">
        <v>34.799309999999998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42.822318000000003</v>
      </c>
      <c r="AH4">
        <v>0</v>
      </c>
      <c r="AI4">
        <v>0</v>
      </c>
      <c r="AJ4">
        <v>0</v>
      </c>
      <c r="AK4">
        <v>26.424316000000001</v>
      </c>
      <c r="AL4">
        <v>12.782</v>
      </c>
      <c r="AM4">
        <v>10.918805000000001</v>
      </c>
      <c r="AN4">
        <v>0.607178</v>
      </c>
      <c r="AO4">
        <v>0</v>
      </c>
      <c r="AP4">
        <v>1.5371999999999999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5.4787939999999997</v>
      </c>
      <c r="AW4">
        <v>0</v>
      </c>
      <c r="AX4">
        <v>0</v>
      </c>
      <c r="AY4">
        <v>0</v>
      </c>
      <c r="AZ4">
        <f t="shared" ref="AZ4:AZ67" si="0">DJ4</f>
        <v>87.862790000000004</v>
      </c>
      <c r="BA4">
        <f t="shared" ref="BA4:BA67" si="1">SUM(B4:AZ4)</f>
        <v>2773.0924210000007</v>
      </c>
      <c r="BD4">
        <v>4.2938999999999998</v>
      </c>
      <c r="BE4">
        <v>0</v>
      </c>
      <c r="BF4">
        <v>2.2853999999999999E-2</v>
      </c>
      <c r="BG4">
        <v>0</v>
      </c>
      <c r="BH4">
        <v>1.1150000000000001E-3</v>
      </c>
      <c r="BI4">
        <v>0.42303400000000002</v>
      </c>
      <c r="BJ4">
        <v>0</v>
      </c>
      <c r="BK4">
        <v>1.6204E-2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3.542468</v>
      </c>
      <c r="BR4">
        <v>0.49598399999999998</v>
      </c>
      <c r="BS4">
        <v>1.64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0.86</v>
      </c>
      <c r="CC4">
        <v>0.94</v>
      </c>
      <c r="CD4">
        <v>1.86</v>
      </c>
      <c r="CE4">
        <v>1.1200000000000001</v>
      </c>
      <c r="CF4">
        <v>0.23</v>
      </c>
      <c r="CG4">
        <v>3.78</v>
      </c>
      <c r="CH4">
        <v>0</v>
      </c>
      <c r="CI4">
        <v>7.86</v>
      </c>
      <c r="CJ4">
        <v>1.95</v>
      </c>
      <c r="CK4">
        <v>1.84</v>
      </c>
      <c r="CL4">
        <v>5.313701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2.3522639999999999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87.862790000000004</v>
      </c>
    </row>
    <row r="5" spans="1:114">
      <c r="A5" t="s">
        <v>47</v>
      </c>
      <c r="B5">
        <v>0</v>
      </c>
      <c r="C5">
        <v>34.845129</v>
      </c>
      <c r="D5">
        <v>5.4787939999999997</v>
      </c>
      <c r="E5">
        <v>0</v>
      </c>
      <c r="F5">
        <v>14.482229</v>
      </c>
      <c r="G5">
        <v>22.628482000000002</v>
      </c>
      <c r="H5">
        <v>0</v>
      </c>
      <c r="I5">
        <v>91.462400000000002</v>
      </c>
      <c r="J5">
        <v>2.2865600000000001</v>
      </c>
      <c r="K5">
        <v>687.79276700000003</v>
      </c>
      <c r="L5">
        <v>656.42148599999996</v>
      </c>
      <c r="M5">
        <v>85.843463</v>
      </c>
      <c r="N5">
        <v>119.136178</v>
      </c>
      <c r="O5">
        <v>62.394581000000002</v>
      </c>
      <c r="P5">
        <v>69.158816999999999</v>
      </c>
      <c r="Q5">
        <v>21.268007000000001</v>
      </c>
      <c r="R5">
        <v>20.923210999999998</v>
      </c>
      <c r="S5">
        <v>26.616266</v>
      </c>
      <c r="T5">
        <v>0.56176800000000005</v>
      </c>
      <c r="U5">
        <v>348.97500000000002</v>
      </c>
      <c r="V5">
        <v>14.253199</v>
      </c>
      <c r="W5">
        <v>34.799309999999998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42.822318000000003</v>
      </c>
      <c r="AH5">
        <v>0</v>
      </c>
      <c r="AI5">
        <v>0</v>
      </c>
      <c r="AJ5">
        <v>0</v>
      </c>
      <c r="AK5">
        <v>26.424316000000001</v>
      </c>
      <c r="AL5">
        <v>12.782</v>
      </c>
      <c r="AM5">
        <v>10.918805000000001</v>
      </c>
      <c r="AN5">
        <v>0.607178</v>
      </c>
      <c r="AO5">
        <v>0</v>
      </c>
      <c r="AP5">
        <v>1.5371999999999999</v>
      </c>
      <c r="AQ5">
        <v>0</v>
      </c>
      <c r="AR5">
        <v>52.44</v>
      </c>
      <c r="AS5">
        <v>32.688360000000003</v>
      </c>
      <c r="AT5">
        <v>11.2476</v>
      </c>
      <c r="AU5">
        <v>0</v>
      </c>
      <c r="AV5">
        <v>5.4787939999999997</v>
      </c>
      <c r="AW5">
        <v>0</v>
      </c>
      <c r="AX5">
        <v>0</v>
      </c>
      <c r="AY5">
        <v>0</v>
      </c>
      <c r="AZ5">
        <f t="shared" si="0"/>
        <v>87.862790000000004</v>
      </c>
      <c r="BA5">
        <f t="shared" si="1"/>
        <v>2773.0924210000007</v>
      </c>
      <c r="BD5">
        <v>4.2938999999999998</v>
      </c>
      <c r="BE5">
        <v>0</v>
      </c>
      <c r="BF5">
        <v>2.2853999999999999E-2</v>
      </c>
      <c r="BG5">
        <v>0</v>
      </c>
      <c r="BH5">
        <v>1.1150000000000001E-3</v>
      </c>
      <c r="BI5">
        <v>0.42303400000000002</v>
      </c>
      <c r="BJ5">
        <v>0</v>
      </c>
      <c r="BK5">
        <v>1.6204E-2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3.542468</v>
      </c>
      <c r="BR5">
        <v>0.49598399999999998</v>
      </c>
      <c r="BS5">
        <v>1.64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0.86</v>
      </c>
      <c r="CC5">
        <v>0.94</v>
      </c>
      <c r="CD5">
        <v>1.86</v>
      </c>
      <c r="CE5">
        <v>1.1200000000000001</v>
      </c>
      <c r="CF5">
        <v>0.23</v>
      </c>
      <c r="CG5">
        <v>3.78</v>
      </c>
      <c r="CH5">
        <v>0</v>
      </c>
      <c r="CI5">
        <v>7.86</v>
      </c>
      <c r="CJ5">
        <v>1.95</v>
      </c>
      <c r="CK5">
        <v>1.84</v>
      </c>
      <c r="CL5">
        <v>5.313701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2.3522639999999999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87.862790000000004</v>
      </c>
    </row>
    <row r="6" spans="1:114">
      <c r="A6" t="s">
        <v>48</v>
      </c>
      <c r="B6">
        <v>0</v>
      </c>
      <c r="C6">
        <v>34.845129</v>
      </c>
      <c r="D6">
        <v>5.4787939999999997</v>
      </c>
      <c r="E6">
        <v>0</v>
      </c>
      <c r="F6">
        <v>14.482229</v>
      </c>
      <c r="G6">
        <v>22.628482000000002</v>
      </c>
      <c r="H6">
        <v>0</v>
      </c>
      <c r="I6">
        <v>91.462400000000002</v>
      </c>
      <c r="J6">
        <v>2.2865600000000001</v>
      </c>
      <c r="K6">
        <v>687.79276700000003</v>
      </c>
      <c r="L6">
        <v>656.42148599999996</v>
      </c>
      <c r="M6">
        <v>85.843463</v>
      </c>
      <c r="N6">
        <v>119.136178</v>
      </c>
      <c r="O6">
        <v>62.394581000000002</v>
      </c>
      <c r="P6">
        <v>69.158816999999999</v>
      </c>
      <c r="Q6">
        <v>21.268007000000001</v>
      </c>
      <c r="R6">
        <v>20.923210999999998</v>
      </c>
      <c r="S6">
        <v>26.616266</v>
      </c>
      <c r="T6">
        <v>0.56176800000000005</v>
      </c>
      <c r="U6">
        <v>348.97500000000002</v>
      </c>
      <c r="V6">
        <v>14.253199</v>
      </c>
      <c r="W6">
        <v>34.799309999999998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42.822318000000003</v>
      </c>
      <c r="AH6">
        <v>0</v>
      </c>
      <c r="AI6">
        <v>0</v>
      </c>
      <c r="AJ6">
        <v>0</v>
      </c>
      <c r="AK6">
        <v>26.424316000000001</v>
      </c>
      <c r="AL6">
        <v>12.782</v>
      </c>
      <c r="AM6">
        <v>10.918805000000001</v>
      </c>
      <c r="AN6">
        <v>0.607178</v>
      </c>
      <c r="AO6">
        <v>0</v>
      </c>
      <c r="AP6">
        <v>1.5371999999999999</v>
      </c>
      <c r="AQ6">
        <v>0</v>
      </c>
      <c r="AR6">
        <v>44.16</v>
      </c>
      <c r="AS6">
        <v>32.688360000000003</v>
      </c>
      <c r="AT6">
        <v>11.2476</v>
      </c>
      <c r="AU6">
        <v>0</v>
      </c>
      <c r="AV6">
        <v>5.4787939999999997</v>
      </c>
      <c r="AW6">
        <v>0</v>
      </c>
      <c r="AX6">
        <v>0</v>
      </c>
      <c r="AY6">
        <v>0</v>
      </c>
      <c r="AZ6">
        <f t="shared" si="0"/>
        <v>87.862790000000004</v>
      </c>
      <c r="BA6">
        <f t="shared" si="1"/>
        <v>2764.8124210000005</v>
      </c>
      <c r="BD6">
        <v>4.2938999999999998</v>
      </c>
      <c r="BE6">
        <v>0</v>
      </c>
      <c r="BF6">
        <v>2.2853999999999999E-2</v>
      </c>
      <c r="BG6">
        <v>0</v>
      </c>
      <c r="BH6">
        <v>1.1150000000000001E-3</v>
      </c>
      <c r="BI6">
        <v>0.42303400000000002</v>
      </c>
      <c r="BJ6">
        <v>0</v>
      </c>
      <c r="BK6">
        <v>1.6204E-2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3.542468</v>
      </c>
      <c r="BR6">
        <v>0.49598399999999998</v>
      </c>
      <c r="BS6">
        <v>1.64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0.86</v>
      </c>
      <c r="CC6">
        <v>0.94</v>
      </c>
      <c r="CD6">
        <v>1.86</v>
      </c>
      <c r="CE6">
        <v>1.1200000000000001</v>
      </c>
      <c r="CF6">
        <v>0.23</v>
      </c>
      <c r="CG6">
        <v>3.78</v>
      </c>
      <c r="CH6">
        <v>0</v>
      </c>
      <c r="CI6">
        <v>7.86</v>
      </c>
      <c r="CJ6">
        <v>1.95</v>
      </c>
      <c r="CK6">
        <v>1.84</v>
      </c>
      <c r="CL6">
        <v>5.313701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2.3522639999999999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87.862790000000004</v>
      </c>
    </row>
    <row r="7" spans="1:114">
      <c r="A7" t="s">
        <v>49</v>
      </c>
      <c r="B7">
        <v>0</v>
      </c>
      <c r="C7">
        <v>34.845129</v>
      </c>
      <c r="D7">
        <v>5.4787939999999997</v>
      </c>
      <c r="E7">
        <v>0</v>
      </c>
      <c r="F7">
        <v>14.482229</v>
      </c>
      <c r="G7">
        <v>22.628482000000002</v>
      </c>
      <c r="H7">
        <v>0</v>
      </c>
      <c r="I7">
        <v>91.462400000000002</v>
      </c>
      <c r="J7">
        <v>2.2865600000000001</v>
      </c>
      <c r="K7">
        <v>687.79276700000003</v>
      </c>
      <c r="L7">
        <v>656.42148599999996</v>
      </c>
      <c r="M7">
        <v>85.843463</v>
      </c>
      <c r="N7">
        <v>119.136178</v>
      </c>
      <c r="O7">
        <v>62.394581000000002</v>
      </c>
      <c r="P7">
        <v>69.158816999999999</v>
      </c>
      <c r="Q7">
        <v>21.268007000000001</v>
      </c>
      <c r="R7">
        <v>20.923210999999998</v>
      </c>
      <c r="S7">
        <v>26.616266</v>
      </c>
      <c r="T7">
        <v>0.56176800000000005</v>
      </c>
      <c r="U7">
        <v>348.97500000000002</v>
      </c>
      <c r="V7">
        <v>14.253199</v>
      </c>
      <c r="W7">
        <v>34.799309999999998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42.822318000000003</v>
      </c>
      <c r="AH7">
        <v>0</v>
      </c>
      <c r="AI7">
        <v>0</v>
      </c>
      <c r="AJ7">
        <v>0</v>
      </c>
      <c r="AK7">
        <v>26.424316000000001</v>
      </c>
      <c r="AL7">
        <v>12.782</v>
      </c>
      <c r="AM7">
        <v>10.918805000000001</v>
      </c>
      <c r="AN7">
        <v>0.607178</v>
      </c>
      <c r="AO7">
        <v>0</v>
      </c>
      <c r="AP7">
        <v>1.5371999999999999</v>
      </c>
      <c r="AQ7">
        <v>0</v>
      </c>
      <c r="AR7">
        <v>48.024000000000001</v>
      </c>
      <c r="AS7">
        <v>32.688360000000003</v>
      </c>
      <c r="AT7">
        <v>11.2476</v>
      </c>
      <c r="AU7">
        <v>0</v>
      </c>
      <c r="AV7">
        <v>5.4787939999999997</v>
      </c>
      <c r="AW7">
        <v>0</v>
      </c>
      <c r="AX7">
        <v>0</v>
      </c>
      <c r="AY7">
        <v>0</v>
      </c>
      <c r="AZ7">
        <f t="shared" si="0"/>
        <v>87.882975000000016</v>
      </c>
      <c r="BA7">
        <f t="shared" si="1"/>
        <v>2768.6966060000004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0.42303400000000002</v>
      </c>
      <c r="BJ7">
        <v>0</v>
      </c>
      <c r="BK7">
        <v>1.6204E-2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3.542468</v>
      </c>
      <c r="BR7">
        <v>0.49598399999999998</v>
      </c>
      <c r="BS7">
        <v>1.64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0.86</v>
      </c>
      <c r="CC7">
        <v>0.94</v>
      </c>
      <c r="CD7">
        <v>1.9</v>
      </c>
      <c r="CE7">
        <v>1.1200000000000001</v>
      </c>
      <c r="CF7">
        <v>0.21</v>
      </c>
      <c r="CG7">
        <v>3.78</v>
      </c>
      <c r="CH7">
        <v>0</v>
      </c>
      <c r="CI7">
        <v>7.86</v>
      </c>
      <c r="CJ7">
        <v>1.95</v>
      </c>
      <c r="CK7">
        <v>1.84</v>
      </c>
      <c r="CL7">
        <v>5.313701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2.3522639999999999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87.882975000000016</v>
      </c>
    </row>
    <row r="8" spans="1:114">
      <c r="A8" t="s">
        <v>50</v>
      </c>
      <c r="B8">
        <v>0</v>
      </c>
      <c r="C8">
        <v>34.845129</v>
      </c>
      <c r="D8">
        <v>5.4787939999999997</v>
      </c>
      <c r="E8">
        <v>0</v>
      </c>
      <c r="F8">
        <v>14.482229</v>
      </c>
      <c r="G8">
        <v>22.628482000000002</v>
      </c>
      <c r="H8">
        <v>0</v>
      </c>
      <c r="I8">
        <v>91.462400000000002</v>
      </c>
      <c r="J8">
        <v>2.2865600000000001</v>
      </c>
      <c r="K8">
        <v>687.79276700000003</v>
      </c>
      <c r="L8">
        <v>656.42148599999996</v>
      </c>
      <c r="M8">
        <v>85.843463</v>
      </c>
      <c r="N8">
        <v>119.136178</v>
      </c>
      <c r="O8">
        <v>62.394581000000002</v>
      </c>
      <c r="P8">
        <v>69.158816999999999</v>
      </c>
      <c r="Q8">
        <v>21.268007000000001</v>
      </c>
      <c r="R8">
        <v>20.923210999999998</v>
      </c>
      <c r="S8">
        <v>26.616266</v>
      </c>
      <c r="T8">
        <v>0.56176800000000005</v>
      </c>
      <c r="U8">
        <v>348.97500000000002</v>
      </c>
      <c r="V8">
        <v>14.253199</v>
      </c>
      <c r="W8">
        <v>34.799309999999998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42.822318000000003</v>
      </c>
      <c r="AH8">
        <v>0</v>
      </c>
      <c r="AI8">
        <v>0</v>
      </c>
      <c r="AJ8">
        <v>0</v>
      </c>
      <c r="AK8">
        <v>26.424316000000001</v>
      </c>
      <c r="AL8">
        <v>12.782</v>
      </c>
      <c r="AM8">
        <v>10.918805000000001</v>
      </c>
      <c r="AN8">
        <v>0.607178</v>
      </c>
      <c r="AO8">
        <v>0</v>
      </c>
      <c r="AP8">
        <v>1.5371999999999999</v>
      </c>
      <c r="AQ8">
        <v>0</v>
      </c>
      <c r="AR8">
        <v>48.024000000000001</v>
      </c>
      <c r="AS8">
        <v>32.688360000000003</v>
      </c>
      <c r="AT8">
        <v>11.2476</v>
      </c>
      <c r="AU8">
        <v>0</v>
      </c>
      <c r="AV8">
        <v>5.4787939999999997</v>
      </c>
      <c r="AW8">
        <v>0</v>
      </c>
      <c r="AX8">
        <v>0</v>
      </c>
      <c r="AY8">
        <v>0</v>
      </c>
      <c r="AZ8">
        <f t="shared" si="0"/>
        <v>87.882975000000016</v>
      </c>
      <c r="BA8">
        <f t="shared" si="1"/>
        <v>2768.6966060000004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0.42303400000000002</v>
      </c>
      <c r="BJ8">
        <v>0</v>
      </c>
      <c r="BK8">
        <v>1.6204E-2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3.542468</v>
      </c>
      <c r="BR8">
        <v>0.49598399999999998</v>
      </c>
      <c r="BS8">
        <v>1.64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0.86</v>
      </c>
      <c r="CC8">
        <v>0.94</v>
      </c>
      <c r="CD8">
        <v>1.9</v>
      </c>
      <c r="CE8">
        <v>1.1200000000000001</v>
      </c>
      <c r="CF8">
        <v>0.21</v>
      </c>
      <c r="CG8">
        <v>3.78</v>
      </c>
      <c r="CH8">
        <v>0</v>
      </c>
      <c r="CI8">
        <v>7.86</v>
      </c>
      <c r="CJ8">
        <v>1.95</v>
      </c>
      <c r="CK8">
        <v>1.84</v>
      </c>
      <c r="CL8">
        <v>5.313701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2.3522639999999999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87.882975000000016</v>
      </c>
    </row>
    <row r="9" spans="1:114">
      <c r="A9" t="s">
        <v>51</v>
      </c>
      <c r="B9">
        <v>0</v>
      </c>
      <c r="C9">
        <v>34.845129</v>
      </c>
      <c r="D9">
        <v>5.4787939999999997</v>
      </c>
      <c r="E9">
        <v>0</v>
      </c>
      <c r="F9">
        <v>14.482229</v>
      </c>
      <c r="G9">
        <v>22.628482000000002</v>
      </c>
      <c r="H9">
        <v>0</v>
      </c>
      <c r="I9">
        <v>91.462400000000002</v>
      </c>
      <c r="J9">
        <v>2.2865600000000001</v>
      </c>
      <c r="K9">
        <v>687.79276700000003</v>
      </c>
      <c r="L9">
        <v>656.42148599999996</v>
      </c>
      <c r="M9">
        <v>90.893079</v>
      </c>
      <c r="N9">
        <v>119.136178</v>
      </c>
      <c r="O9">
        <v>62.394581000000002</v>
      </c>
      <c r="P9">
        <v>69.158816999999999</v>
      </c>
      <c r="Q9">
        <v>20.405791000000001</v>
      </c>
      <c r="R9">
        <v>20.923210999999998</v>
      </c>
      <c r="S9">
        <v>26.616266</v>
      </c>
      <c r="T9">
        <v>0.56176800000000005</v>
      </c>
      <c r="U9">
        <v>348.97500000000002</v>
      </c>
      <c r="V9">
        <v>14.253199</v>
      </c>
      <c r="W9">
        <v>34.799309999999998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42.822318000000003</v>
      </c>
      <c r="AH9">
        <v>0</v>
      </c>
      <c r="AI9">
        <v>0</v>
      </c>
      <c r="AJ9">
        <v>0</v>
      </c>
      <c r="AK9">
        <v>26.424316000000001</v>
      </c>
      <c r="AL9">
        <v>24.402000000000001</v>
      </c>
      <c r="AM9">
        <v>10.918805000000001</v>
      </c>
      <c r="AN9">
        <v>0.607178</v>
      </c>
      <c r="AO9">
        <v>0</v>
      </c>
      <c r="AP9">
        <v>1.5371999999999999</v>
      </c>
      <c r="AQ9">
        <v>0</v>
      </c>
      <c r="AR9">
        <v>48.024000000000001</v>
      </c>
      <c r="AS9">
        <v>32.688360000000003</v>
      </c>
      <c r="AT9">
        <v>11.2476</v>
      </c>
      <c r="AU9">
        <v>0</v>
      </c>
      <c r="AV9">
        <v>5.4787939999999997</v>
      </c>
      <c r="AW9">
        <v>0</v>
      </c>
      <c r="AX9">
        <v>0</v>
      </c>
      <c r="AY9">
        <v>0</v>
      </c>
      <c r="AZ9">
        <f t="shared" si="0"/>
        <v>87.882975000000016</v>
      </c>
      <c r="BA9">
        <f t="shared" si="1"/>
        <v>2784.5040060000001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0.42303400000000002</v>
      </c>
      <c r="BJ9">
        <v>0</v>
      </c>
      <c r="BK9">
        <v>1.6204E-2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3.542468</v>
      </c>
      <c r="BR9">
        <v>0.49598399999999998</v>
      </c>
      <c r="BS9">
        <v>1.64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0.86</v>
      </c>
      <c r="CC9">
        <v>0.94</v>
      </c>
      <c r="CD9">
        <v>1.9</v>
      </c>
      <c r="CE9">
        <v>1.1200000000000001</v>
      </c>
      <c r="CF9">
        <v>0.21</v>
      </c>
      <c r="CG9">
        <v>3.78</v>
      </c>
      <c r="CH9">
        <v>0</v>
      </c>
      <c r="CI9">
        <v>7.86</v>
      </c>
      <c r="CJ9">
        <v>1.95</v>
      </c>
      <c r="CK9">
        <v>1.84</v>
      </c>
      <c r="CL9">
        <v>5.313701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2.3522639999999999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87.882975000000016</v>
      </c>
    </row>
    <row r="10" spans="1:114">
      <c r="A10" t="s">
        <v>52</v>
      </c>
      <c r="B10">
        <v>0</v>
      </c>
      <c r="C10">
        <v>34.845129</v>
      </c>
      <c r="D10">
        <v>5.4787939999999997</v>
      </c>
      <c r="E10">
        <v>0</v>
      </c>
      <c r="F10">
        <v>14.482229</v>
      </c>
      <c r="G10">
        <v>22.628482000000002</v>
      </c>
      <c r="H10">
        <v>0</v>
      </c>
      <c r="I10">
        <v>91.462400000000002</v>
      </c>
      <c r="J10">
        <v>2.2865600000000001</v>
      </c>
      <c r="K10">
        <v>687.79276700000003</v>
      </c>
      <c r="L10">
        <v>656.42148599999996</v>
      </c>
      <c r="M10">
        <v>90.893079</v>
      </c>
      <c r="N10">
        <v>119.136178</v>
      </c>
      <c r="O10">
        <v>62.394581000000002</v>
      </c>
      <c r="P10">
        <v>69.158816999999999</v>
      </c>
      <c r="Q10">
        <v>20.405791000000001</v>
      </c>
      <c r="R10">
        <v>20.923210999999998</v>
      </c>
      <c r="S10">
        <v>26.616266</v>
      </c>
      <c r="T10">
        <v>0.56176800000000005</v>
      </c>
      <c r="U10">
        <v>348.97500000000002</v>
      </c>
      <c r="V10">
        <v>14.253199</v>
      </c>
      <c r="W10">
        <v>34.799309999999998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42.822318000000003</v>
      </c>
      <c r="AH10">
        <v>0</v>
      </c>
      <c r="AI10">
        <v>0</v>
      </c>
      <c r="AJ10">
        <v>0</v>
      </c>
      <c r="AK10">
        <v>26.424316000000001</v>
      </c>
      <c r="AL10">
        <v>24.402000000000001</v>
      </c>
      <c r="AM10">
        <v>10.918805000000001</v>
      </c>
      <c r="AN10">
        <v>0.607178</v>
      </c>
      <c r="AO10">
        <v>0</v>
      </c>
      <c r="AP10">
        <v>1.5371999999999999</v>
      </c>
      <c r="AQ10">
        <v>0</v>
      </c>
      <c r="AR10">
        <v>48.024000000000001</v>
      </c>
      <c r="AS10">
        <v>32.688360000000003</v>
      </c>
      <c r="AT10">
        <v>11.2476</v>
      </c>
      <c r="AU10">
        <v>0</v>
      </c>
      <c r="AV10">
        <v>5.4787939999999997</v>
      </c>
      <c r="AW10">
        <v>0</v>
      </c>
      <c r="AX10">
        <v>0</v>
      </c>
      <c r="AY10">
        <v>0</v>
      </c>
      <c r="AZ10">
        <f t="shared" si="0"/>
        <v>87.882975000000016</v>
      </c>
      <c r="BA10">
        <f t="shared" si="1"/>
        <v>2784.5040060000001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0.42303400000000002</v>
      </c>
      <c r="BJ10">
        <v>0</v>
      </c>
      <c r="BK10">
        <v>1.6204E-2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3.542468</v>
      </c>
      <c r="BR10">
        <v>0.49598399999999998</v>
      </c>
      <c r="BS10">
        <v>1.64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0.86</v>
      </c>
      <c r="CC10">
        <v>0.94</v>
      </c>
      <c r="CD10">
        <v>1.9</v>
      </c>
      <c r="CE10">
        <v>1.1200000000000001</v>
      </c>
      <c r="CF10">
        <v>0.21</v>
      </c>
      <c r="CG10">
        <v>3.78</v>
      </c>
      <c r="CH10">
        <v>0</v>
      </c>
      <c r="CI10">
        <v>7.86</v>
      </c>
      <c r="CJ10">
        <v>1.95</v>
      </c>
      <c r="CK10">
        <v>1.84</v>
      </c>
      <c r="CL10">
        <v>5.313701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2.3522639999999999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87.882975000000016</v>
      </c>
    </row>
    <row r="11" spans="1:114">
      <c r="A11" t="s">
        <v>53</v>
      </c>
      <c r="B11">
        <v>0</v>
      </c>
      <c r="C11">
        <v>34.845129</v>
      </c>
      <c r="D11">
        <v>5.4787939999999997</v>
      </c>
      <c r="E11">
        <v>0</v>
      </c>
      <c r="F11">
        <v>14.482229</v>
      </c>
      <c r="G11">
        <v>22.628482000000002</v>
      </c>
      <c r="H11">
        <v>0</v>
      </c>
      <c r="I11">
        <v>91.462400000000002</v>
      </c>
      <c r="J11">
        <v>2.2865600000000001</v>
      </c>
      <c r="K11">
        <v>687.79276700000003</v>
      </c>
      <c r="L11">
        <v>656.42148599999996</v>
      </c>
      <c r="M11">
        <v>90.893079</v>
      </c>
      <c r="N11">
        <v>119.136178</v>
      </c>
      <c r="O11">
        <v>62.394581000000002</v>
      </c>
      <c r="P11">
        <v>69.158816999999999</v>
      </c>
      <c r="Q11">
        <v>20.405791000000001</v>
      </c>
      <c r="R11">
        <v>20.923210999999998</v>
      </c>
      <c r="S11">
        <v>26.616266</v>
      </c>
      <c r="T11">
        <v>0.56176800000000005</v>
      </c>
      <c r="U11">
        <v>348.97500000000002</v>
      </c>
      <c r="V11">
        <v>14.253199</v>
      </c>
      <c r="W11">
        <v>34.799309999999998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42.822318000000003</v>
      </c>
      <c r="AH11">
        <v>0</v>
      </c>
      <c r="AI11">
        <v>0</v>
      </c>
      <c r="AJ11">
        <v>0</v>
      </c>
      <c r="AK11">
        <v>26.424316000000001</v>
      </c>
      <c r="AL11">
        <v>24.402000000000001</v>
      </c>
      <c r="AM11">
        <v>10.918805000000001</v>
      </c>
      <c r="AN11">
        <v>0.607178</v>
      </c>
      <c r="AO11">
        <v>0</v>
      </c>
      <c r="AP11">
        <v>0</v>
      </c>
      <c r="AQ11">
        <v>0</v>
      </c>
      <c r="AR11">
        <v>52.44</v>
      </c>
      <c r="AS11">
        <v>32.688360000000003</v>
      </c>
      <c r="AT11">
        <v>11.2476</v>
      </c>
      <c r="AU11">
        <v>0</v>
      </c>
      <c r="AV11">
        <v>5.4787939999999997</v>
      </c>
      <c r="AW11">
        <v>0</v>
      </c>
      <c r="AX11">
        <v>0</v>
      </c>
      <c r="AY11">
        <v>0</v>
      </c>
      <c r="AZ11">
        <f t="shared" si="0"/>
        <v>87.861580000000004</v>
      </c>
      <c r="BA11">
        <f t="shared" si="1"/>
        <v>2787.3614109999999</v>
      </c>
      <c r="BD11">
        <v>4.2938999999999998</v>
      </c>
      <c r="BE11">
        <v>0</v>
      </c>
      <c r="BF11">
        <v>2.3224999999999999E-2</v>
      </c>
      <c r="BG11">
        <v>0</v>
      </c>
      <c r="BH11">
        <v>1.1150000000000001E-3</v>
      </c>
      <c r="BI11">
        <v>0.42303400000000002</v>
      </c>
      <c r="BJ11">
        <v>0</v>
      </c>
      <c r="BK11">
        <v>1.6204E-2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3.542468</v>
      </c>
      <c r="BR11">
        <v>0.49598399999999998</v>
      </c>
      <c r="BS11">
        <v>1.64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0.86</v>
      </c>
      <c r="CC11">
        <v>0.94</v>
      </c>
      <c r="CD11">
        <v>1.9</v>
      </c>
      <c r="CE11">
        <v>1.1200000000000001</v>
      </c>
      <c r="CF11">
        <v>0.21</v>
      </c>
      <c r="CG11">
        <v>3.78</v>
      </c>
      <c r="CH11">
        <v>0</v>
      </c>
      <c r="CI11">
        <v>7.86</v>
      </c>
      <c r="CJ11">
        <v>1.95</v>
      </c>
      <c r="CK11">
        <v>1.84</v>
      </c>
      <c r="CL11">
        <v>5.313701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2.3306830000000001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87.861580000000004</v>
      </c>
    </row>
    <row r="12" spans="1:114">
      <c r="A12" t="s">
        <v>54</v>
      </c>
      <c r="B12">
        <v>0</v>
      </c>
      <c r="C12">
        <v>34.845129</v>
      </c>
      <c r="D12">
        <v>5.4787939999999997</v>
      </c>
      <c r="E12">
        <v>0</v>
      </c>
      <c r="F12">
        <v>14.482229</v>
      </c>
      <c r="G12">
        <v>22.628482000000002</v>
      </c>
      <c r="H12">
        <v>0</v>
      </c>
      <c r="I12">
        <v>91.462400000000002</v>
      </c>
      <c r="J12">
        <v>2.2865600000000001</v>
      </c>
      <c r="K12">
        <v>687.79276700000003</v>
      </c>
      <c r="L12">
        <v>656.42148599999996</v>
      </c>
      <c r="M12">
        <v>90.893079</v>
      </c>
      <c r="N12">
        <v>119.136178</v>
      </c>
      <c r="O12">
        <v>62.394581000000002</v>
      </c>
      <c r="P12">
        <v>69.158816999999999</v>
      </c>
      <c r="Q12">
        <v>20.405791000000001</v>
      </c>
      <c r="R12">
        <v>20.923210999999998</v>
      </c>
      <c r="S12">
        <v>26.616266</v>
      </c>
      <c r="T12">
        <v>0.56176800000000005</v>
      </c>
      <c r="U12">
        <v>348.97500000000002</v>
      </c>
      <c r="V12">
        <v>14.253199</v>
      </c>
      <c r="W12">
        <v>34.799309999999998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42.822318000000003</v>
      </c>
      <c r="AH12">
        <v>0</v>
      </c>
      <c r="AI12">
        <v>0</v>
      </c>
      <c r="AJ12">
        <v>0</v>
      </c>
      <c r="AK12">
        <v>26.424316000000001</v>
      </c>
      <c r="AL12">
        <v>24.402000000000001</v>
      </c>
      <c r="AM12">
        <v>10.918805000000001</v>
      </c>
      <c r="AN12">
        <v>0.607178</v>
      </c>
      <c r="AO12">
        <v>0</v>
      </c>
      <c r="AP12">
        <v>0</v>
      </c>
      <c r="AQ12">
        <v>0</v>
      </c>
      <c r="AR12">
        <v>52.44</v>
      </c>
      <c r="AS12">
        <v>32.688360000000003</v>
      </c>
      <c r="AT12">
        <v>11.2476</v>
      </c>
      <c r="AU12">
        <v>0</v>
      </c>
      <c r="AV12">
        <v>5.4787939999999997</v>
      </c>
      <c r="AW12">
        <v>0</v>
      </c>
      <c r="AX12">
        <v>0</v>
      </c>
      <c r="AY12">
        <v>0</v>
      </c>
      <c r="AZ12">
        <f t="shared" si="0"/>
        <v>87.861580000000004</v>
      </c>
      <c r="BA12">
        <f t="shared" si="1"/>
        <v>2787.3614109999999</v>
      </c>
      <c r="BD12">
        <v>4.2938999999999998</v>
      </c>
      <c r="BE12">
        <v>0</v>
      </c>
      <c r="BF12">
        <v>2.3224999999999999E-2</v>
      </c>
      <c r="BG12">
        <v>0</v>
      </c>
      <c r="BH12">
        <v>1.1150000000000001E-3</v>
      </c>
      <c r="BI12">
        <v>0.42303400000000002</v>
      </c>
      <c r="BJ12">
        <v>0</v>
      </c>
      <c r="BK12">
        <v>1.6204E-2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3.542468</v>
      </c>
      <c r="BR12">
        <v>0.49598399999999998</v>
      </c>
      <c r="BS12">
        <v>1.64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0.86</v>
      </c>
      <c r="CC12">
        <v>0.94</v>
      </c>
      <c r="CD12">
        <v>1.9</v>
      </c>
      <c r="CE12">
        <v>1.1200000000000001</v>
      </c>
      <c r="CF12">
        <v>0.21</v>
      </c>
      <c r="CG12">
        <v>3.78</v>
      </c>
      <c r="CH12">
        <v>0</v>
      </c>
      <c r="CI12">
        <v>7.86</v>
      </c>
      <c r="CJ12">
        <v>1.95</v>
      </c>
      <c r="CK12">
        <v>1.84</v>
      </c>
      <c r="CL12">
        <v>5.313701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2.3306830000000001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87.861580000000004</v>
      </c>
    </row>
    <row r="13" spans="1:114">
      <c r="A13" t="s">
        <v>55</v>
      </c>
      <c r="B13">
        <v>0</v>
      </c>
      <c r="C13">
        <v>34.845129</v>
      </c>
      <c r="D13">
        <v>5.4787939999999997</v>
      </c>
      <c r="E13">
        <v>0</v>
      </c>
      <c r="F13">
        <v>14.482229</v>
      </c>
      <c r="G13">
        <v>22.628482000000002</v>
      </c>
      <c r="H13">
        <v>0</v>
      </c>
      <c r="I13">
        <v>91.462400000000002</v>
      </c>
      <c r="J13">
        <v>2.2865600000000001</v>
      </c>
      <c r="K13">
        <v>687.79276700000003</v>
      </c>
      <c r="L13">
        <v>656.42148599999996</v>
      </c>
      <c r="M13">
        <v>90.893079</v>
      </c>
      <c r="N13">
        <v>119.136178</v>
      </c>
      <c r="O13">
        <v>62.394581000000002</v>
      </c>
      <c r="P13">
        <v>69.158816999999999</v>
      </c>
      <c r="Q13">
        <v>20.405791000000001</v>
      </c>
      <c r="R13">
        <v>20.923210999999998</v>
      </c>
      <c r="S13">
        <v>26.616266</v>
      </c>
      <c r="T13">
        <v>0.56176800000000005</v>
      </c>
      <c r="U13">
        <v>348.97500000000002</v>
      </c>
      <c r="V13">
        <v>14.253199</v>
      </c>
      <c r="W13">
        <v>33.991999999999997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42.822318000000003</v>
      </c>
      <c r="AH13">
        <v>0</v>
      </c>
      <c r="AI13">
        <v>0</v>
      </c>
      <c r="AJ13">
        <v>0</v>
      </c>
      <c r="AK13">
        <v>26.424316000000001</v>
      </c>
      <c r="AL13">
        <v>24.402000000000001</v>
      </c>
      <c r="AM13">
        <v>10.918805000000001</v>
      </c>
      <c r="AN13">
        <v>0.607178</v>
      </c>
      <c r="AO13">
        <v>0</v>
      </c>
      <c r="AP13">
        <v>0</v>
      </c>
      <c r="AQ13">
        <v>0</v>
      </c>
      <c r="AR13">
        <v>52.44</v>
      </c>
      <c r="AS13">
        <v>32.688360000000003</v>
      </c>
      <c r="AT13">
        <v>11.2476</v>
      </c>
      <c r="AU13">
        <v>0</v>
      </c>
      <c r="AV13">
        <v>5.4787939999999997</v>
      </c>
      <c r="AW13">
        <v>0</v>
      </c>
      <c r="AX13">
        <v>0</v>
      </c>
      <c r="AY13">
        <v>0</v>
      </c>
      <c r="AZ13">
        <f t="shared" si="0"/>
        <v>87.883161000000015</v>
      </c>
      <c r="BA13">
        <f t="shared" si="1"/>
        <v>2786.5756820000006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0.42303400000000002</v>
      </c>
      <c r="BJ13">
        <v>0</v>
      </c>
      <c r="BK13">
        <v>1.6204E-2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3.542468</v>
      </c>
      <c r="BR13">
        <v>0.49598399999999998</v>
      </c>
      <c r="BS13">
        <v>1.64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0.86</v>
      </c>
      <c r="CC13">
        <v>0.94</v>
      </c>
      <c r="CD13">
        <v>1.9</v>
      </c>
      <c r="CE13">
        <v>1.1200000000000001</v>
      </c>
      <c r="CF13">
        <v>0.21</v>
      </c>
      <c r="CG13">
        <v>3.78</v>
      </c>
      <c r="CH13">
        <v>0</v>
      </c>
      <c r="CI13">
        <v>7.86</v>
      </c>
      <c r="CJ13">
        <v>1.95</v>
      </c>
      <c r="CK13">
        <v>1.84</v>
      </c>
      <c r="CL13">
        <v>5.313701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2.3522639999999999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87.883161000000015</v>
      </c>
    </row>
    <row r="14" spans="1:114">
      <c r="A14" t="s">
        <v>56</v>
      </c>
      <c r="B14">
        <v>0</v>
      </c>
      <c r="C14">
        <v>34.845129</v>
      </c>
      <c r="D14">
        <v>5.4787939999999997</v>
      </c>
      <c r="E14">
        <v>0</v>
      </c>
      <c r="F14">
        <v>14.482229</v>
      </c>
      <c r="G14">
        <v>22.628482000000002</v>
      </c>
      <c r="H14">
        <v>0</v>
      </c>
      <c r="I14">
        <v>91.462400000000002</v>
      </c>
      <c r="J14">
        <v>2.2865600000000001</v>
      </c>
      <c r="K14">
        <v>687.79276700000003</v>
      </c>
      <c r="L14">
        <v>656.42148599999996</v>
      </c>
      <c r="M14">
        <v>90.893079</v>
      </c>
      <c r="N14">
        <v>119.136178</v>
      </c>
      <c r="O14">
        <v>62.394581000000002</v>
      </c>
      <c r="P14">
        <v>69.158816999999999</v>
      </c>
      <c r="Q14">
        <v>20.405791000000001</v>
      </c>
      <c r="R14">
        <v>20.923210999999998</v>
      </c>
      <c r="S14">
        <v>26.616266</v>
      </c>
      <c r="T14">
        <v>0.56176800000000005</v>
      </c>
      <c r="U14">
        <v>348.97500000000002</v>
      </c>
      <c r="V14">
        <v>14.253199</v>
      </c>
      <c r="W14">
        <v>33.991999999999997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42.822318000000003</v>
      </c>
      <c r="AH14">
        <v>0</v>
      </c>
      <c r="AI14">
        <v>0</v>
      </c>
      <c r="AJ14">
        <v>0</v>
      </c>
      <c r="AK14">
        <v>26.424316000000001</v>
      </c>
      <c r="AL14">
        <v>24.402000000000001</v>
      </c>
      <c r="AM14">
        <v>10.918805000000001</v>
      </c>
      <c r="AN14">
        <v>0.607178</v>
      </c>
      <c r="AO14">
        <v>0</v>
      </c>
      <c r="AP14">
        <v>0</v>
      </c>
      <c r="AQ14">
        <v>0</v>
      </c>
      <c r="AR14">
        <v>46.368000000000002</v>
      </c>
      <c r="AS14">
        <v>32.688360000000003</v>
      </c>
      <c r="AT14">
        <v>11.2476</v>
      </c>
      <c r="AU14">
        <v>0</v>
      </c>
      <c r="AV14">
        <v>5.4787939999999997</v>
      </c>
      <c r="AW14">
        <v>0</v>
      </c>
      <c r="AX14">
        <v>0</v>
      </c>
      <c r="AY14">
        <v>0</v>
      </c>
      <c r="AZ14">
        <f t="shared" si="0"/>
        <v>87.883161000000015</v>
      </c>
      <c r="BA14">
        <f t="shared" si="1"/>
        <v>2780.5036820000005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0.42303400000000002</v>
      </c>
      <c r="BJ14">
        <v>0</v>
      </c>
      <c r="BK14">
        <v>1.6204E-2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3.542468</v>
      </c>
      <c r="BR14">
        <v>0.49598399999999998</v>
      </c>
      <c r="BS14">
        <v>1.64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0.86</v>
      </c>
      <c r="CC14">
        <v>0.94</v>
      </c>
      <c r="CD14">
        <v>1.9</v>
      </c>
      <c r="CE14">
        <v>1.1200000000000001</v>
      </c>
      <c r="CF14">
        <v>0.21</v>
      </c>
      <c r="CG14">
        <v>3.78</v>
      </c>
      <c r="CH14">
        <v>0</v>
      </c>
      <c r="CI14">
        <v>7.86</v>
      </c>
      <c r="CJ14">
        <v>1.95</v>
      </c>
      <c r="CK14">
        <v>1.84</v>
      </c>
      <c r="CL14">
        <v>5.313701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2.3522639999999999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87.883161000000015</v>
      </c>
    </row>
    <row r="15" spans="1:114">
      <c r="A15" t="s">
        <v>57</v>
      </c>
      <c r="B15">
        <v>0</v>
      </c>
      <c r="C15">
        <v>34.845129</v>
      </c>
      <c r="D15">
        <v>5.4787939999999997</v>
      </c>
      <c r="E15">
        <v>0</v>
      </c>
      <c r="F15">
        <v>14.482229</v>
      </c>
      <c r="G15">
        <v>22.628482000000002</v>
      </c>
      <c r="H15">
        <v>0</v>
      </c>
      <c r="I15">
        <v>91.462400000000002</v>
      </c>
      <c r="J15">
        <v>2.2865600000000001</v>
      </c>
      <c r="K15">
        <v>687.79276700000003</v>
      </c>
      <c r="L15">
        <v>656.42148599999996</v>
      </c>
      <c r="M15">
        <v>90.893079</v>
      </c>
      <c r="N15">
        <v>119.136178</v>
      </c>
      <c r="O15">
        <v>62.394581000000002</v>
      </c>
      <c r="P15">
        <v>69.158816999999999</v>
      </c>
      <c r="Q15">
        <v>20.405791000000001</v>
      </c>
      <c r="R15">
        <v>20.923210999999998</v>
      </c>
      <c r="S15">
        <v>26.616266</v>
      </c>
      <c r="T15">
        <v>0.56176800000000005</v>
      </c>
      <c r="U15">
        <v>348.97500000000002</v>
      </c>
      <c r="V15">
        <v>14.253199</v>
      </c>
      <c r="W15">
        <v>33.991999999999997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42.822318000000003</v>
      </c>
      <c r="AH15">
        <v>0</v>
      </c>
      <c r="AI15">
        <v>0</v>
      </c>
      <c r="AJ15">
        <v>0</v>
      </c>
      <c r="AK15">
        <v>26.424316000000001</v>
      </c>
      <c r="AL15">
        <v>24.402000000000001</v>
      </c>
      <c r="AM15">
        <v>10.918805000000001</v>
      </c>
      <c r="AN15">
        <v>0.607178</v>
      </c>
      <c r="AO15">
        <v>0</v>
      </c>
      <c r="AP15">
        <v>0</v>
      </c>
      <c r="AQ15">
        <v>0</v>
      </c>
      <c r="AR15">
        <v>46.368000000000002</v>
      </c>
      <c r="AS15">
        <v>31.897383000000001</v>
      </c>
      <c r="AT15">
        <v>11.2476</v>
      </c>
      <c r="AU15">
        <v>0</v>
      </c>
      <c r="AV15">
        <v>5.4787939999999997</v>
      </c>
      <c r="AW15">
        <v>0</v>
      </c>
      <c r="AX15">
        <v>0</v>
      </c>
      <c r="AY15">
        <v>0</v>
      </c>
      <c r="AZ15">
        <f t="shared" si="0"/>
        <v>87.874741000000014</v>
      </c>
      <c r="BA15">
        <f t="shared" si="1"/>
        <v>2779.7042850000003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0.42303400000000002</v>
      </c>
      <c r="BJ15">
        <v>0</v>
      </c>
      <c r="BK15">
        <v>1.6204E-2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3.542468</v>
      </c>
      <c r="BR15">
        <v>0.49598399999999998</v>
      </c>
      <c r="BS15">
        <v>1.64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0.86</v>
      </c>
      <c r="CC15">
        <v>0.94</v>
      </c>
      <c r="CD15">
        <v>1.9</v>
      </c>
      <c r="CE15">
        <v>1.0900000000000001</v>
      </c>
      <c r="CF15">
        <v>0.21</v>
      </c>
      <c r="CG15">
        <v>3.78</v>
      </c>
      <c r="CH15">
        <v>0</v>
      </c>
      <c r="CI15">
        <v>7.86</v>
      </c>
      <c r="CJ15">
        <v>1.95</v>
      </c>
      <c r="CK15">
        <v>1.84</v>
      </c>
      <c r="CL15">
        <v>5.313701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2.3738440000000001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87.874741000000014</v>
      </c>
    </row>
    <row r="16" spans="1:114">
      <c r="A16" t="s">
        <v>58</v>
      </c>
      <c r="B16">
        <v>0</v>
      </c>
      <c r="C16">
        <v>34.845129</v>
      </c>
      <c r="D16">
        <v>5.4787939999999997</v>
      </c>
      <c r="E16">
        <v>0</v>
      </c>
      <c r="F16">
        <v>14.482229</v>
      </c>
      <c r="G16">
        <v>22.628482000000002</v>
      </c>
      <c r="H16">
        <v>0</v>
      </c>
      <c r="I16">
        <v>91.462400000000002</v>
      </c>
      <c r="J16">
        <v>2.2865600000000001</v>
      </c>
      <c r="K16">
        <v>687.79276700000003</v>
      </c>
      <c r="L16">
        <v>656.42148599999996</v>
      </c>
      <c r="M16">
        <v>90.893079</v>
      </c>
      <c r="N16">
        <v>119.136178</v>
      </c>
      <c r="O16">
        <v>62.394581000000002</v>
      </c>
      <c r="P16">
        <v>69.158816999999999</v>
      </c>
      <c r="Q16">
        <v>20.405791000000001</v>
      </c>
      <c r="R16">
        <v>20.923210999999998</v>
      </c>
      <c r="S16">
        <v>26.616266</v>
      </c>
      <c r="T16">
        <v>0.56176800000000005</v>
      </c>
      <c r="U16">
        <v>348.97500000000002</v>
      </c>
      <c r="V16">
        <v>14.253199</v>
      </c>
      <c r="W16">
        <v>33.991999999999997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42.822318000000003</v>
      </c>
      <c r="AH16">
        <v>0</v>
      </c>
      <c r="AI16">
        <v>0</v>
      </c>
      <c r="AJ16">
        <v>0</v>
      </c>
      <c r="AK16">
        <v>26.424316000000001</v>
      </c>
      <c r="AL16">
        <v>24.402000000000001</v>
      </c>
      <c r="AM16">
        <v>10.918805000000001</v>
      </c>
      <c r="AN16">
        <v>0.607178</v>
      </c>
      <c r="AO16">
        <v>0</v>
      </c>
      <c r="AP16">
        <v>0</v>
      </c>
      <c r="AQ16">
        <v>0</v>
      </c>
      <c r="AR16">
        <v>46.368000000000002</v>
      </c>
      <c r="AS16">
        <v>31.897383000000001</v>
      </c>
      <c r="AT16">
        <v>11.2476</v>
      </c>
      <c r="AU16">
        <v>0</v>
      </c>
      <c r="AV16">
        <v>5.4787939999999997</v>
      </c>
      <c r="AW16">
        <v>0</v>
      </c>
      <c r="AX16">
        <v>0</v>
      </c>
      <c r="AY16">
        <v>0</v>
      </c>
      <c r="AZ16">
        <f t="shared" si="0"/>
        <v>87.874741000000014</v>
      </c>
      <c r="BA16">
        <f t="shared" si="1"/>
        <v>2779.7042850000003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0.42303400000000002</v>
      </c>
      <c r="BJ16">
        <v>0</v>
      </c>
      <c r="BK16">
        <v>1.6204E-2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3.542468</v>
      </c>
      <c r="BR16">
        <v>0.49598399999999998</v>
      </c>
      <c r="BS16">
        <v>1.64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0.86</v>
      </c>
      <c r="CC16">
        <v>0.94</v>
      </c>
      <c r="CD16">
        <v>1.9</v>
      </c>
      <c r="CE16">
        <v>1.0900000000000001</v>
      </c>
      <c r="CF16">
        <v>0.21</v>
      </c>
      <c r="CG16">
        <v>3.78</v>
      </c>
      <c r="CH16">
        <v>0</v>
      </c>
      <c r="CI16">
        <v>7.86</v>
      </c>
      <c r="CJ16">
        <v>1.95</v>
      </c>
      <c r="CK16">
        <v>1.84</v>
      </c>
      <c r="CL16">
        <v>5.313701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2.3738440000000001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87.874741000000014</v>
      </c>
    </row>
    <row r="17" spans="1:114">
      <c r="A17" t="s">
        <v>59</v>
      </c>
      <c r="B17">
        <v>0</v>
      </c>
      <c r="C17">
        <v>34.845129</v>
      </c>
      <c r="D17">
        <v>5.4787939999999997</v>
      </c>
      <c r="E17">
        <v>0</v>
      </c>
      <c r="F17">
        <v>14.482229</v>
      </c>
      <c r="G17">
        <v>22.628482000000002</v>
      </c>
      <c r="H17">
        <v>0</v>
      </c>
      <c r="I17">
        <v>91.462400000000002</v>
      </c>
      <c r="J17">
        <v>2.2865600000000001</v>
      </c>
      <c r="K17">
        <v>687.79276700000003</v>
      </c>
      <c r="L17">
        <v>656.42148599999996</v>
      </c>
      <c r="M17">
        <v>90.893079</v>
      </c>
      <c r="N17">
        <v>119.136178</v>
      </c>
      <c r="O17">
        <v>62.394581000000002</v>
      </c>
      <c r="P17">
        <v>69.158816999999999</v>
      </c>
      <c r="Q17">
        <v>20.405791000000001</v>
      </c>
      <c r="R17">
        <v>20.923210999999998</v>
      </c>
      <c r="S17">
        <v>26.616266</v>
      </c>
      <c r="T17">
        <v>0.56176800000000005</v>
      </c>
      <c r="U17">
        <v>348.97500000000002</v>
      </c>
      <c r="V17">
        <v>14.253199</v>
      </c>
      <c r="W17">
        <v>33.991999999999997</v>
      </c>
      <c r="X17">
        <v>147.515625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42.822318000000003</v>
      </c>
      <c r="AH17">
        <v>0</v>
      </c>
      <c r="AI17">
        <v>0</v>
      </c>
      <c r="AJ17">
        <v>0</v>
      </c>
      <c r="AK17">
        <v>26.424316000000001</v>
      </c>
      <c r="AL17">
        <v>24.402000000000001</v>
      </c>
      <c r="AM17">
        <v>10.918805000000001</v>
      </c>
      <c r="AN17">
        <v>0.607178</v>
      </c>
      <c r="AO17">
        <v>0</v>
      </c>
      <c r="AP17">
        <v>0</v>
      </c>
      <c r="AQ17">
        <v>0</v>
      </c>
      <c r="AR17">
        <v>46.368000000000002</v>
      </c>
      <c r="AS17">
        <v>31.897383000000001</v>
      </c>
      <c r="AT17">
        <v>11.2476</v>
      </c>
      <c r="AU17">
        <v>0</v>
      </c>
      <c r="AV17">
        <v>5.4787939999999997</v>
      </c>
      <c r="AW17">
        <v>0</v>
      </c>
      <c r="AX17">
        <v>0</v>
      </c>
      <c r="AY17">
        <v>0</v>
      </c>
      <c r="AZ17">
        <f t="shared" si="0"/>
        <v>87.874741000000014</v>
      </c>
      <c r="BA17">
        <f t="shared" si="1"/>
        <v>2779.7042850000003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0.42303400000000002</v>
      </c>
      <c r="BJ17">
        <v>0</v>
      </c>
      <c r="BK17">
        <v>1.6204E-2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3.542468</v>
      </c>
      <c r="BR17">
        <v>0.49598399999999998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0.86</v>
      </c>
      <c r="CC17">
        <v>0.94</v>
      </c>
      <c r="CD17">
        <v>1.9</v>
      </c>
      <c r="CE17">
        <v>1.0900000000000001</v>
      </c>
      <c r="CF17">
        <v>0.21</v>
      </c>
      <c r="CG17">
        <v>3.78</v>
      </c>
      <c r="CH17">
        <v>0</v>
      </c>
      <c r="CI17">
        <v>7.86</v>
      </c>
      <c r="CJ17">
        <v>1.95</v>
      </c>
      <c r="CK17">
        <v>1.84</v>
      </c>
      <c r="CL17">
        <v>5.313701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2.3738440000000001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87.874741000000014</v>
      </c>
    </row>
    <row r="18" spans="1:114">
      <c r="A18" t="s">
        <v>60</v>
      </c>
      <c r="B18">
        <v>0</v>
      </c>
      <c r="C18">
        <v>34.845129</v>
      </c>
      <c r="D18">
        <v>5.4787939999999997</v>
      </c>
      <c r="E18">
        <v>0</v>
      </c>
      <c r="F18">
        <v>14.482229</v>
      </c>
      <c r="G18">
        <v>22.628482000000002</v>
      </c>
      <c r="H18">
        <v>0</v>
      </c>
      <c r="I18">
        <v>91.462400000000002</v>
      </c>
      <c r="J18">
        <v>2.2865600000000001</v>
      </c>
      <c r="K18">
        <v>687.79276700000003</v>
      </c>
      <c r="L18">
        <v>656.42148599999996</v>
      </c>
      <c r="M18">
        <v>90.893079</v>
      </c>
      <c r="N18">
        <v>119.136178</v>
      </c>
      <c r="O18">
        <v>62.394581000000002</v>
      </c>
      <c r="P18">
        <v>69.158816999999999</v>
      </c>
      <c r="Q18">
        <v>20.405791000000001</v>
      </c>
      <c r="R18">
        <v>20.923210999999998</v>
      </c>
      <c r="S18">
        <v>26.616266</v>
      </c>
      <c r="T18">
        <v>0.56176800000000005</v>
      </c>
      <c r="U18">
        <v>348.97500000000002</v>
      </c>
      <c r="V18">
        <v>14.253199</v>
      </c>
      <c r="W18">
        <v>33.991999999999997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42.822318000000003</v>
      </c>
      <c r="AH18">
        <v>0</v>
      </c>
      <c r="AI18">
        <v>0</v>
      </c>
      <c r="AJ18">
        <v>0</v>
      </c>
      <c r="AK18">
        <v>26.424316000000001</v>
      </c>
      <c r="AL18">
        <v>24.402000000000001</v>
      </c>
      <c r="AM18">
        <v>10.918805000000001</v>
      </c>
      <c r="AN18">
        <v>0.607178</v>
      </c>
      <c r="AO18">
        <v>0</v>
      </c>
      <c r="AP18">
        <v>0</v>
      </c>
      <c r="AQ18">
        <v>0</v>
      </c>
      <c r="AR18">
        <v>46.368000000000002</v>
      </c>
      <c r="AS18">
        <v>31.897383000000001</v>
      </c>
      <c r="AT18">
        <v>11.2476</v>
      </c>
      <c r="AU18">
        <v>0</v>
      </c>
      <c r="AV18">
        <v>5.4787939999999997</v>
      </c>
      <c r="AW18">
        <v>0</v>
      </c>
      <c r="AX18">
        <v>0</v>
      </c>
      <c r="AY18">
        <v>0</v>
      </c>
      <c r="AZ18">
        <f t="shared" si="0"/>
        <v>87.874741000000014</v>
      </c>
      <c r="BA18">
        <f t="shared" si="1"/>
        <v>2779.7042850000003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0.42303400000000002</v>
      </c>
      <c r="BJ18">
        <v>0</v>
      </c>
      <c r="BK18">
        <v>1.6204E-2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3.542468</v>
      </c>
      <c r="BR18">
        <v>0.49598399999999998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0.86</v>
      </c>
      <c r="CC18">
        <v>0.94</v>
      </c>
      <c r="CD18">
        <v>1.9</v>
      </c>
      <c r="CE18">
        <v>1.0900000000000001</v>
      </c>
      <c r="CF18">
        <v>0.21</v>
      </c>
      <c r="CG18">
        <v>3.78</v>
      </c>
      <c r="CH18">
        <v>0</v>
      </c>
      <c r="CI18">
        <v>7.86</v>
      </c>
      <c r="CJ18">
        <v>1.95</v>
      </c>
      <c r="CK18">
        <v>1.84</v>
      </c>
      <c r="CL18">
        <v>5.313701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2.3738440000000001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87.874741000000014</v>
      </c>
    </row>
    <row r="19" spans="1:114">
      <c r="A19" t="s">
        <v>61</v>
      </c>
      <c r="B19">
        <v>0</v>
      </c>
      <c r="C19">
        <v>34.845129</v>
      </c>
      <c r="D19">
        <v>5.4787939999999997</v>
      </c>
      <c r="E19">
        <v>0</v>
      </c>
      <c r="F19">
        <v>14.482229</v>
      </c>
      <c r="G19">
        <v>22.628482000000002</v>
      </c>
      <c r="H19">
        <v>0</v>
      </c>
      <c r="I19">
        <v>91.462400000000002</v>
      </c>
      <c r="J19">
        <v>2.2865600000000001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62.394581000000002</v>
      </c>
      <c r="P19">
        <v>69.158816999999999</v>
      </c>
      <c r="Q19">
        <v>20.405791000000001</v>
      </c>
      <c r="R19">
        <v>20.923210999999998</v>
      </c>
      <c r="S19">
        <v>26.616266</v>
      </c>
      <c r="T19">
        <v>0.56176800000000005</v>
      </c>
      <c r="U19">
        <v>348.97500000000002</v>
      </c>
      <c r="V19">
        <v>14.253199</v>
      </c>
      <c r="W19">
        <v>33.991999999999997</v>
      </c>
      <c r="X19">
        <v>147.515625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42.822318000000003</v>
      </c>
      <c r="AH19">
        <v>0</v>
      </c>
      <c r="AI19">
        <v>0</v>
      </c>
      <c r="AJ19">
        <v>0</v>
      </c>
      <c r="AK19">
        <v>26.424316000000001</v>
      </c>
      <c r="AL19">
        <v>24.402000000000001</v>
      </c>
      <c r="AM19">
        <v>16.345120999999999</v>
      </c>
      <c r="AN19">
        <v>0.607178</v>
      </c>
      <c r="AO19">
        <v>0</v>
      </c>
      <c r="AP19">
        <v>0</v>
      </c>
      <c r="AQ19">
        <v>0</v>
      </c>
      <c r="AR19">
        <v>46.368000000000002</v>
      </c>
      <c r="AS19">
        <v>31.897383000000001</v>
      </c>
      <c r="AT19">
        <v>11.2476</v>
      </c>
      <c r="AU19">
        <v>0</v>
      </c>
      <c r="AV19">
        <v>5.4787939999999997</v>
      </c>
      <c r="AW19">
        <v>0</v>
      </c>
      <c r="AX19">
        <v>0</v>
      </c>
      <c r="AY19">
        <v>0</v>
      </c>
      <c r="AZ19">
        <f t="shared" si="0"/>
        <v>87.874852000000018</v>
      </c>
      <c r="BA19">
        <f t="shared" si="1"/>
        <v>2787.1505580000003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0.42303400000000002</v>
      </c>
      <c r="BJ19">
        <v>0</v>
      </c>
      <c r="BK19">
        <v>1.6204E-2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3.542468</v>
      </c>
      <c r="BR19">
        <v>0.49598399999999998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0.86</v>
      </c>
      <c r="CC19">
        <v>0.94</v>
      </c>
      <c r="CD19">
        <v>1.9</v>
      </c>
      <c r="CE19">
        <v>1.0900000000000001</v>
      </c>
      <c r="CF19">
        <v>0.21</v>
      </c>
      <c r="CG19">
        <v>3.78</v>
      </c>
      <c r="CH19">
        <v>0</v>
      </c>
      <c r="CI19">
        <v>7.86</v>
      </c>
      <c r="CJ19">
        <v>1.95</v>
      </c>
      <c r="CK19">
        <v>1.84</v>
      </c>
      <c r="CL19">
        <v>5.313701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2.3738440000000001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87.874852000000018</v>
      </c>
    </row>
    <row r="20" spans="1:114">
      <c r="A20" t="s">
        <v>62</v>
      </c>
      <c r="B20">
        <v>0</v>
      </c>
      <c r="C20">
        <v>34.845129</v>
      </c>
      <c r="D20">
        <v>5.4787939999999997</v>
      </c>
      <c r="E20">
        <v>0</v>
      </c>
      <c r="F20">
        <v>14.482229</v>
      </c>
      <c r="G20">
        <v>22.628482000000002</v>
      </c>
      <c r="H20">
        <v>0</v>
      </c>
      <c r="I20">
        <v>91.462400000000002</v>
      </c>
      <c r="J20">
        <v>2.2865600000000001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62.394581000000002</v>
      </c>
      <c r="P20">
        <v>69.158816999999999</v>
      </c>
      <c r="Q20">
        <v>20.405791000000001</v>
      </c>
      <c r="R20">
        <v>20.923210999999998</v>
      </c>
      <c r="S20">
        <v>26.616266</v>
      </c>
      <c r="T20">
        <v>0.56176800000000005</v>
      </c>
      <c r="U20">
        <v>348.97500000000002</v>
      </c>
      <c r="V20">
        <v>14.253199</v>
      </c>
      <c r="W20">
        <v>33.991999999999997</v>
      </c>
      <c r="X20">
        <v>147.515625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42.822318000000003</v>
      </c>
      <c r="AH20">
        <v>0</v>
      </c>
      <c r="AI20">
        <v>0</v>
      </c>
      <c r="AJ20">
        <v>0</v>
      </c>
      <c r="AK20">
        <v>26.424316000000001</v>
      </c>
      <c r="AL20">
        <v>24.402000000000001</v>
      </c>
      <c r="AM20">
        <v>16.345120999999999</v>
      </c>
      <c r="AN20">
        <v>0.607178</v>
      </c>
      <c r="AO20">
        <v>0</v>
      </c>
      <c r="AP20">
        <v>0</v>
      </c>
      <c r="AQ20">
        <v>0</v>
      </c>
      <c r="AR20">
        <v>46.368000000000002</v>
      </c>
      <c r="AS20">
        <v>31.897383000000001</v>
      </c>
      <c r="AT20">
        <v>11.2476</v>
      </c>
      <c r="AU20">
        <v>0</v>
      </c>
      <c r="AV20">
        <v>5.4787939999999997</v>
      </c>
      <c r="AW20">
        <v>0</v>
      </c>
      <c r="AX20">
        <v>0</v>
      </c>
      <c r="AY20">
        <v>0</v>
      </c>
      <c r="AZ20">
        <f t="shared" si="0"/>
        <v>87.874852000000018</v>
      </c>
      <c r="BA20">
        <f t="shared" si="1"/>
        <v>2787.1505580000003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0.42303400000000002</v>
      </c>
      <c r="BJ20">
        <v>0</v>
      </c>
      <c r="BK20">
        <v>1.6204E-2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3.542468</v>
      </c>
      <c r="BR20">
        <v>0.49598399999999998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0.86</v>
      </c>
      <c r="CC20">
        <v>0.94</v>
      </c>
      <c r="CD20">
        <v>1.9</v>
      </c>
      <c r="CE20">
        <v>1.0900000000000001</v>
      </c>
      <c r="CF20">
        <v>0.21</v>
      </c>
      <c r="CG20">
        <v>3.78</v>
      </c>
      <c r="CH20">
        <v>0</v>
      </c>
      <c r="CI20">
        <v>7.86</v>
      </c>
      <c r="CJ20">
        <v>1.95</v>
      </c>
      <c r="CK20">
        <v>1.84</v>
      </c>
      <c r="CL20">
        <v>5.313701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2.3738440000000001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87.874852000000018</v>
      </c>
    </row>
    <row r="21" spans="1:114">
      <c r="A21" t="s">
        <v>63</v>
      </c>
      <c r="B21">
        <v>0</v>
      </c>
      <c r="C21">
        <v>34.845129</v>
      </c>
      <c r="D21">
        <v>5.4787939999999997</v>
      </c>
      <c r="E21">
        <v>0</v>
      </c>
      <c r="F21">
        <v>14.482229</v>
      </c>
      <c r="G21">
        <v>22.628482000000002</v>
      </c>
      <c r="H21">
        <v>0</v>
      </c>
      <c r="I21">
        <v>91.462400000000002</v>
      </c>
      <c r="J21">
        <v>2.2865600000000001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62.394581000000002</v>
      </c>
      <c r="P21">
        <v>69.158816999999999</v>
      </c>
      <c r="Q21">
        <v>20.405791000000001</v>
      </c>
      <c r="R21">
        <v>20.923210999999998</v>
      </c>
      <c r="S21">
        <v>26.616266</v>
      </c>
      <c r="T21">
        <v>0.56176800000000005</v>
      </c>
      <c r="U21">
        <v>348.97500000000002</v>
      </c>
      <c r="V21">
        <v>14.253199</v>
      </c>
      <c r="W21">
        <v>33.991999999999997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10.024682</v>
      </c>
      <c r="AD21">
        <v>0</v>
      </c>
      <c r="AE21">
        <v>0</v>
      </c>
      <c r="AF21">
        <v>8.3321880000000004</v>
      </c>
      <c r="AG21">
        <v>42.822318000000003</v>
      </c>
      <c r="AH21">
        <v>2.931635</v>
      </c>
      <c r="AI21">
        <v>0</v>
      </c>
      <c r="AJ21">
        <v>0</v>
      </c>
      <c r="AK21">
        <v>26.424316000000001</v>
      </c>
      <c r="AL21">
        <v>24.402000000000001</v>
      </c>
      <c r="AM21">
        <v>16.345120999999999</v>
      </c>
      <c r="AN21">
        <v>0.607178</v>
      </c>
      <c r="AO21">
        <v>0</v>
      </c>
      <c r="AP21">
        <v>0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5.4787939999999997</v>
      </c>
      <c r="AW21">
        <v>0</v>
      </c>
      <c r="AX21">
        <v>0</v>
      </c>
      <c r="AY21">
        <v>0</v>
      </c>
      <c r="AZ21">
        <f t="shared" si="0"/>
        <v>87.897098000000028</v>
      </c>
      <c r="BA21">
        <f t="shared" si="1"/>
        <v>2799.6473210000008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0.42303400000000002</v>
      </c>
      <c r="BJ21">
        <v>0</v>
      </c>
      <c r="BK21">
        <v>1.6204E-2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3.542468</v>
      </c>
      <c r="BR21">
        <v>0.49598399999999998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0.86</v>
      </c>
      <c r="CC21">
        <v>0.94</v>
      </c>
      <c r="CD21">
        <v>1.9</v>
      </c>
      <c r="CE21">
        <v>1.0900000000000001</v>
      </c>
      <c r="CF21">
        <v>0.21</v>
      </c>
      <c r="CG21">
        <v>3.78</v>
      </c>
      <c r="CH21">
        <v>2.2245999999999998E-2</v>
      </c>
      <c r="CI21">
        <v>7.86</v>
      </c>
      <c r="CJ21">
        <v>1.95</v>
      </c>
      <c r="CK21">
        <v>1.84</v>
      </c>
      <c r="CL21">
        <v>5.313701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2.3738440000000001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87.897098000000028</v>
      </c>
    </row>
    <row r="22" spans="1:114">
      <c r="A22" t="s">
        <v>64</v>
      </c>
      <c r="B22">
        <v>0</v>
      </c>
      <c r="C22">
        <v>34.845129</v>
      </c>
      <c r="D22">
        <v>5.4787939999999997</v>
      </c>
      <c r="E22">
        <v>0</v>
      </c>
      <c r="F22">
        <v>14.482229</v>
      </c>
      <c r="G22">
        <v>22.628482000000002</v>
      </c>
      <c r="H22">
        <v>0</v>
      </c>
      <c r="I22">
        <v>91.462400000000002</v>
      </c>
      <c r="J22">
        <v>2.2865600000000001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62.394581000000002</v>
      </c>
      <c r="P22">
        <v>69.158816999999999</v>
      </c>
      <c r="Q22">
        <v>20.405791000000001</v>
      </c>
      <c r="R22">
        <v>20.923210999999998</v>
      </c>
      <c r="S22">
        <v>26.616266</v>
      </c>
      <c r="T22">
        <v>0.56176800000000005</v>
      </c>
      <c r="U22">
        <v>348.97500000000002</v>
      </c>
      <c r="V22">
        <v>14.253199</v>
      </c>
      <c r="W22">
        <v>33.991999999999997</v>
      </c>
      <c r="X22">
        <v>147.515625</v>
      </c>
      <c r="Y22">
        <v>0</v>
      </c>
      <c r="Z22">
        <v>6.5537999999999998</v>
      </c>
      <c r="AA22">
        <v>0</v>
      </c>
      <c r="AB22">
        <v>3.4694120000000002</v>
      </c>
      <c r="AC22">
        <v>10.024682</v>
      </c>
      <c r="AD22">
        <v>0</v>
      </c>
      <c r="AE22">
        <v>0</v>
      </c>
      <c r="AF22">
        <v>8.3321880000000004</v>
      </c>
      <c r="AG22">
        <v>42.822318000000003</v>
      </c>
      <c r="AH22">
        <v>19.544236000000001</v>
      </c>
      <c r="AI22">
        <v>0</v>
      </c>
      <c r="AJ22">
        <v>0</v>
      </c>
      <c r="AK22">
        <v>26.424316000000001</v>
      </c>
      <c r="AL22">
        <v>24.402000000000001</v>
      </c>
      <c r="AM22">
        <v>16.345120999999999</v>
      </c>
      <c r="AN22">
        <v>0.607178</v>
      </c>
      <c r="AO22">
        <v>0</v>
      </c>
      <c r="AP22">
        <v>0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5.4787939999999997</v>
      </c>
      <c r="AW22">
        <v>0</v>
      </c>
      <c r="AX22">
        <v>0</v>
      </c>
      <c r="AY22">
        <v>0</v>
      </c>
      <c r="AZ22">
        <f t="shared" si="0"/>
        <v>88.03057800000002</v>
      </c>
      <c r="BA22">
        <f t="shared" si="1"/>
        <v>2819.862814000001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0.42303400000000002</v>
      </c>
      <c r="BJ22">
        <v>0</v>
      </c>
      <c r="BK22">
        <v>1.6204E-2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3.542468</v>
      </c>
      <c r="BR22">
        <v>0.49598399999999998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0.86</v>
      </c>
      <c r="CC22">
        <v>0.94</v>
      </c>
      <c r="CD22">
        <v>1.9</v>
      </c>
      <c r="CE22">
        <v>1.0900000000000001</v>
      </c>
      <c r="CF22">
        <v>0.21</v>
      </c>
      <c r="CG22">
        <v>3.78</v>
      </c>
      <c r="CH22">
        <v>0.155726</v>
      </c>
      <c r="CI22">
        <v>7.86</v>
      </c>
      <c r="CJ22">
        <v>1.95</v>
      </c>
      <c r="CK22">
        <v>1.84</v>
      </c>
      <c r="CL22">
        <v>5.313701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2.3738440000000001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88.03057800000002</v>
      </c>
    </row>
    <row r="23" spans="1:114">
      <c r="A23" t="s">
        <v>65</v>
      </c>
      <c r="B23">
        <v>0</v>
      </c>
      <c r="C23">
        <v>34.845129</v>
      </c>
      <c r="D23">
        <v>5.4787939999999997</v>
      </c>
      <c r="E23">
        <v>0</v>
      </c>
      <c r="F23">
        <v>14.482229</v>
      </c>
      <c r="G23">
        <v>22.628482000000002</v>
      </c>
      <c r="H23">
        <v>0</v>
      </c>
      <c r="I23">
        <v>91.462400000000002</v>
      </c>
      <c r="J23">
        <v>2.2865600000000001</v>
      </c>
      <c r="K23">
        <v>687.79276700000003</v>
      </c>
      <c r="L23">
        <v>656.42148599999996</v>
      </c>
      <c r="M23">
        <v>92.912925000000001</v>
      </c>
      <c r="N23">
        <v>119.136178</v>
      </c>
      <c r="O23">
        <v>62.394581000000002</v>
      </c>
      <c r="P23">
        <v>69.158816999999999</v>
      </c>
      <c r="Q23">
        <v>20.405791000000001</v>
      </c>
      <c r="R23">
        <v>20.923210999999998</v>
      </c>
      <c r="S23">
        <v>26.616266</v>
      </c>
      <c r="T23">
        <v>0.56176800000000005</v>
      </c>
      <c r="U23">
        <v>348.97500000000002</v>
      </c>
      <c r="V23">
        <v>14.253199</v>
      </c>
      <c r="W23">
        <v>33.991999999999997</v>
      </c>
      <c r="X23">
        <v>147.515625</v>
      </c>
      <c r="Y23">
        <v>0</v>
      </c>
      <c r="Z23">
        <v>6.5537999999999998</v>
      </c>
      <c r="AA23">
        <v>0</v>
      </c>
      <c r="AB23">
        <v>13.600092</v>
      </c>
      <c r="AC23">
        <v>10.024682</v>
      </c>
      <c r="AD23">
        <v>0</v>
      </c>
      <c r="AE23">
        <v>0</v>
      </c>
      <c r="AF23">
        <v>8.3321880000000004</v>
      </c>
      <c r="AG23">
        <v>42.822318000000003</v>
      </c>
      <c r="AH23">
        <v>39.088472000000003</v>
      </c>
      <c r="AI23">
        <v>0</v>
      </c>
      <c r="AJ23">
        <v>0</v>
      </c>
      <c r="AK23">
        <v>26.424316000000001</v>
      </c>
      <c r="AL23">
        <v>24.402000000000001</v>
      </c>
      <c r="AM23">
        <v>16.345120999999999</v>
      </c>
      <c r="AN23">
        <v>0.607178</v>
      </c>
      <c r="AO23">
        <v>0</v>
      </c>
      <c r="AP23">
        <v>0</v>
      </c>
      <c r="AQ23">
        <v>0</v>
      </c>
      <c r="AR23">
        <v>48.024000000000001</v>
      </c>
      <c r="AS23">
        <v>31.897383000000001</v>
      </c>
      <c r="AT23">
        <v>11.2476</v>
      </c>
      <c r="AU23">
        <v>0</v>
      </c>
      <c r="AV23">
        <v>5.4787939999999997</v>
      </c>
      <c r="AW23">
        <v>0</v>
      </c>
      <c r="AX23">
        <v>0</v>
      </c>
      <c r="AY23">
        <v>0</v>
      </c>
      <c r="AZ23">
        <f t="shared" si="0"/>
        <v>88.256304000000014</v>
      </c>
      <c r="BA23">
        <f t="shared" si="1"/>
        <v>2845.3474560000009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0.42303400000000002</v>
      </c>
      <c r="BJ23">
        <v>0</v>
      </c>
      <c r="BK23">
        <v>1.6204E-2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3.542468</v>
      </c>
      <c r="BR23">
        <v>0.49598399999999998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0.86</v>
      </c>
      <c r="CC23">
        <v>0.94</v>
      </c>
      <c r="CD23">
        <v>1.9</v>
      </c>
      <c r="CE23">
        <v>1.1100000000000001</v>
      </c>
      <c r="CF23">
        <v>0.22</v>
      </c>
      <c r="CG23">
        <v>3.78</v>
      </c>
      <c r="CH23">
        <v>0.31145200000000001</v>
      </c>
      <c r="CI23">
        <v>7.9</v>
      </c>
      <c r="CJ23">
        <v>1.95</v>
      </c>
      <c r="CK23">
        <v>1.84</v>
      </c>
      <c r="CL23">
        <v>5.313701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2.3738440000000001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88.256304000000014</v>
      </c>
    </row>
    <row r="24" spans="1:114">
      <c r="A24" t="s">
        <v>66</v>
      </c>
      <c r="B24">
        <v>0</v>
      </c>
      <c r="C24">
        <v>34.845129</v>
      </c>
      <c r="D24">
        <v>5.4787939999999997</v>
      </c>
      <c r="E24">
        <v>0</v>
      </c>
      <c r="F24">
        <v>14.482229</v>
      </c>
      <c r="G24">
        <v>22.628482000000002</v>
      </c>
      <c r="H24">
        <v>0</v>
      </c>
      <c r="I24">
        <v>91.462400000000002</v>
      </c>
      <c r="J24">
        <v>2.2865600000000001</v>
      </c>
      <c r="K24">
        <v>687.79276700000003</v>
      </c>
      <c r="L24">
        <v>656.42148599999996</v>
      </c>
      <c r="M24">
        <v>92.912925000000001</v>
      </c>
      <c r="N24">
        <v>119.136178</v>
      </c>
      <c r="O24">
        <v>62.394581000000002</v>
      </c>
      <c r="P24">
        <v>69.158816999999999</v>
      </c>
      <c r="Q24">
        <v>20.405791000000001</v>
      </c>
      <c r="R24">
        <v>20.923210999999998</v>
      </c>
      <c r="S24">
        <v>26.616266</v>
      </c>
      <c r="T24">
        <v>0.56176800000000005</v>
      </c>
      <c r="U24">
        <v>348.97500000000002</v>
      </c>
      <c r="V24">
        <v>14.253199</v>
      </c>
      <c r="W24">
        <v>33.991999999999997</v>
      </c>
      <c r="X24">
        <v>147.515625</v>
      </c>
      <c r="Y24">
        <v>0</v>
      </c>
      <c r="Z24">
        <v>6.5537999999999998</v>
      </c>
      <c r="AA24">
        <v>0</v>
      </c>
      <c r="AB24">
        <v>13.600092</v>
      </c>
      <c r="AC24">
        <v>10.024682</v>
      </c>
      <c r="AD24">
        <v>0</v>
      </c>
      <c r="AE24">
        <v>0</v>
      </c>
      <c r="AF24">
        <v>8.3321880000000004</v>
      </c>
      <c r="AG24">
        <v>42.822318000000003</v>
      </c>
      <c r="AH24">
        <v>65.864075</v>
      </c>
      <c r="AI24">
        <v>0</v>
      </c>
      <c r="AJ24">
        <v>0</v>
      </c>
      <c r="AK24">
        <v>26.424316000000001</v>
      </c>
      <c r="AL24">
        <v>24.402000000000001</v>
      </c>
      <c r="AM24">
        <v>16.345120999999999</v>
      </c>
      <c r="AN24">
        <v>0.607178</v>
      </c>
      <c r="AO24">
        <v>0</v>
      </c>
      <c r="AP24">
        <v>0</v>
      </c>
      <c r="AQ24">
        <v>13.53247</v>
      </c>
      <c r="AR24">
        <v>48.024000000000001</v>
      </c>
      <c r="AS24">
        <v>31.897383000000001</v>
      </c>
      <c r="AT24">
        <v>11.2476</v>
      </c>
      <c r="AU24">
        <v>0</v>
      </c>
      <c r="AV24">
        <v>5.4787939999999997</v>
      </c>
      <c r="AW24">
        <v>0</v>
      </c>
      <c r="AX24">
        <v>0</v>
      </c>
      <c r="AY24">
        <v>0</v>
      </c>
      <c r="AZ24">
        <f t="shared" si="0"/>
        <v>88.467646000000002</v>
      </c>
      <c r="BA24">
        <f t="shared" si="1"/>
        <v>2885.8668710000011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0.42303400000000002</v>
      </c>
      <c r="BJ24">
        <v>0</v>
      </c>
      <c r="BK24">
        <v>1.6204E-2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3.542468</v>
      </c>
      <c r="BR24">
        <v>0.49598399999999998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0.86</v>
      </c>
      <c r="CC24">
        <v>0.94</v>
      </c>
      <c r="CD24">
        <v>1.9</v>
      </c>
      <c r="CE24">
        <v>1.1100000000000001</v>
      </c>
      <c r="CF24">
        <v>0.22</v>
      </c>
      <c r="CG24">
        <v>3.78</v>
      </c>
      <c r="CH24">
        <v>0.52279399999999998</v>
      </c>
      <c r="CI24">
        <v>7.9</v>
      </c>
      <c r="CJ24">
        <v>1.95</v>
      </c>
      <c r="CK24">
        <v>1.84</v>
      </c>
      <c r="CL24">
        <v>5.313701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2.3738440000000001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88.467646000000002</v>
      </c>
    </row>
    <row r="25" spans="1:114">
      <c r="A25" t="s">
        <v>67</v>
      </c>
      <c r="B25">
        <v>0</v>
      </c>
      <c r="C25">
        <v>34.845129</v>
      </c>
      <c r="D25">
        <v>5.4787939999999997</v>
      </c>
      <c r="E25">
        <v>0</v>
      </c>
      <c r="F25">
        <v>14.482229</v>
      </c>
      <c r="G25">
        <v>22.628482000000002</v>
      </c>
      <c r="H25">
        <v>0</v>
      </c>
      <c r="I25">
        <v>91.462400000000002</v>
      </c>
      <c r="J25">
        <v>2.2865600000000001</v>
      </c>
      <c r="K25">
        <v>687.79276700000003</v>
      </c>
      <c r="L25">
        <v>656.42148599999996</v>
      </c>
      <c r="M25">
        <v>92.912925000000001</v>
      </c>
      <c r="N25">
        <v>119.136178</v>
      </c>
      <c r="O25">
        <v>62.394581000000002</v>
      </c>
      <c r="P25">
        <v>69.158816999999999</v>
      </c>
      <c r="Q25">
        <v>20.405791000000001</v>
      </c>
      <c r="R25">
        <v>20.923210999999998</v>
      </c>
      <c r="S25">
        <v>26.616266</v>
      </c>
      <c r="T25">
        <v>0.56176800000000005</v>
      </c>
      <c r="U25">
        <v>348.97500000000002</v>
      </c>
      <c r="V25">
        <v>14.253199</v>
      </c>
      <c r="W25">
        <v>33.991999999999997</v>
      </c>
      <c r="X25">
        <v>147.515625</v>
      </c>
      <c r="Y25">
        <v>0</v>
      </c>
      <c r="Z25">
        <v>6.5537999999999998</v>
      </c>
      <c r="AA25">
        <v>0</v>
      </c>
      <c r="AB25">
        <v>27.338961000000001</v>
      </c>
      <c r="AC25">
        <v>10.024682</v>
      </c>
      <c r="AD25">
        <v>0</v>
      </c>
      <c r="AE25">
        <v>0</v>
      </c>
      <c r="AF25">
        <v>8.3321880000000004</v>
      </c>
      <c r="AG25">
        <v>42.822318000000003</v>
      </c>
      <c r="AH25">
        <v>83.063002999999995</v>
      </c>
      <c r="AI25">
        <v>0</v>
      </c>
      <c r="AJ25">
        <v>0</v>
      </c>
      <c r="AK25">
        <v>26.424316000000001</v>
      </c>
      <c r="AL25">
        <v>24.402000000000001</v>
      </c>
      <c r="AM25">
        <v>16.345120999999999</v>
      </c>
      <c r="AN25">
        <v>0.607178</v>
      </c>
      <c r="AO25">
        <v>0</v>
      </c>
      <c r="AP25">
        <v>0</v>
      </c>
      <c r="AQ25">
        <v>27.064941000000001</v>
      </c>
      <c r="AR25">
        <v>48.024000000000001</v>
      </c>
      <c r="AS25">
        <v>31.897383000000001</v>
      </c>
      <c r="AT25">
        <v>11.2476</v>
      </c>
      <c r="AU25">
        <v>0</v>
      </c>
      <c r="AV25">
        <v>5.4787939999999997</v>
      </c>
      <c r="AW25">
        <v>0</v>
      </c>
      <c r="AX25">
        <v>0</v>
      </c>
      <c r="AY25">
        <v>0</v>
      </c>
      <c r="AZ25">
        <f t="shared" si="0"/>
        <v>88.613906</v>
      </c>
      <c r="BA25">
        <f t="shared" si="1"/>
        <v>2930.4833990000011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0.42303400000000002</v>
      </c>
      <c r="BJ25">
        <v>0</v>
      </c>
      <c r="BK25">
        <v>1.6204E-2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3.542468</v>
      </c>
      <c r="BR25">
        <v>0.49598399999999998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0.86</v>
      </c>
      <c r="CC25">
        <v>0.94</v>
      </c>
      <c r="CD25">
        <v>1.9</v>
      </c>
      <c r="CE25">
        <v>1.1200000000000001</v>
      </c>
      <c r="CF25">
        <v>0.22</v>
      </c>
      <c r="CG25">
        <v>3.78</v>
      </c>
      <c r="CH25">
        <v>0.65905400000000003</v>
      </c>
      <c r="CI25">
        <v>7.9</v>
      </c>
      <c r="CJ25">
        <v>1.95</v>
      </c>
      <c r="CK25">
        <v>1.84</v>
      </c>
      <c r="CL25">
        <v>5.313701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2.3738440000000001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88.613906</v>
      </c>
    </row>
    <row r="26" spans="1:114">
      <c r="A26" t="s">
        <v>68</v>
      </c>
      <c r="B26">
        <v>0</v>
      </c>
      <c r="C26">
        <v>34.845129</v>
      </c>
      <c r="D26">
        <v>5.4787939999999997</v>
      </c>
      <c r="E26">
        <v>0</v>
      </c>
      <c r="F26">
        <v>14.482229</v>
      </c>
      <c r="G26">
        <v>22.628482000000002</v>
      </c>
      <c r="H26">
        <v>0</v>
      </c>
      <c r="I26">
        <v>91.462400000000002</v>
      </c>
      <c r="J26">
        <v>2.2865600000000001</v>
      </c>
      <c r="K26">
        <v>687.79276700000003</v>
      </c>
      <c r="L26">
        <v>656.42148599999996</v>
      </c>
      <c r="M26">
        <v>92.912925000000001</v>
      </c>
      <c r="N26">
        <v>119.136178</v>
      </c>
      <c r="O26">
        <v>62.394581000000002</v>
      </c>
      <c r="P26">
        <v>69.158816999999999</v>
      </c>
      <c r="Q26">
        <v>20.405791000000001</v>
      </c>
      <c r="R26">
        <v>20.923210999999998</v>
      </c>
      <c r="S26">
        <v>26.616266</v>
      </c>
      <c r="T26">
        <v>0.56176800000000005</v>
      </c>
      <c r="U26">
        <v>348.97500000000002</v>
      </c>
      <c r="V26">
        <v>14.253199</v>
      </c>
      <c r="W26">
        <v>33.991999999999997</v>
      </c>
      <c r="X26">
        <v>147.515625</v>
      </c>
      <c r="Y26">
        <v>0</v>
      </c>
      <c r="Z26">
        <v>13.1076</v>
      </c>
      <c r="AA26">
        <v>0</v>
      </c>
      <c r="AB26">
        <v>27.338961000000001</v>
      </c>
      <c r="AC26">
        <v>10.024682</v>
      </c>
      <c r="AD26">
        <v>0</v>
      </c>
      <c r="AE26">
        <v>0</v>
      </c>
      <c r="AF26">
        <v>8.3321880000000004</v>
      </c>
      <c r="AG26">
        <v>42.822318000000003</v>
      </c>
      <c r="AH26">
        <v>90.489812999999998</v>
      </c>
      <c r="AI26">
        <v>0</v>
      </c>
      <c r="AJ26">
        <v>0</v>
      </c>
      <c r="AK26">
        <v>26.424316000000001</v>
      </c>
      <c r="AL26">
        <v>24.402000000000001</v>
      </c>
      <c r="AM26">
        <v>16.345120999999999</v>
      </c>
      <c r="AN26">
        <v>0.607178</v>
      </c>
      <c r="AO26">
        <v>0</v>
      </c>
      <c r="AP26">
        <v>0.25619999999999998</v>
      </c>
      <c r="AQ26">
        <v>40.597411000000001</v>
      </c>
      <c r="AR26">
        <v>48.024000000000001</v>
      </c>
      <c r="AS26">
        <v>31.897383000000001</v>
      </c>
      <c r="AT26">
        <v>11.2476</v>
      </c>
      <c r="AU26">
        <v>0</v>
      </c>
      <c r="AV26">
        <v>5.4787939999999997</v>
      </c>
      <c r="AW26">
        <v>0</v>
      </c>
      <c r="AX26">
        <v>0</v>
      </c>
      <c r="AY26">
        <v>0</v>
      </c>
      <c r="AZ26">
        <f t="shared" si="0"/>
        <v>89.083407000000008</v>
      </c>
      <c r="BA26">
        <f t="shared" si="1"/>
        <v>2958.7221800000007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0.42303400000000002</v>
      </c>
      <c r="BJ26">
        <v>0</v>
      </c>
      <c r="BK26">
        <v>1.6204E-2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3.542468</v>
      </c>
      <c r="BR26">
        <v>0.49598399999999998</v>
      </c>
      <c r="BS26">
        <v>1.64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0.86</v>
      </c>
      <c r="CC26">
        <v>0.97</v>
      </c>
      <c r="CD26">
        <v>1.94</v>
      </c>
      <c r="CE26">
        <v>1.1200000000000001</v>
      </c>
      <c r="CF26">
        <v>0.22</v>
      </c>
      <c r="CG26">
        <v>3.78</v>
      </c>
      <c r="CH26">
        <v>0.72023199999999998</v>
      </c>
      <c r="CI26">
        <v>7.9</v>
      </c>
      <c r="CJ26">
        <v>1.95</v>
      </c>
      <c r="CK26">
        <v>1.84</v>
      </c>
      <c r="CL26">
        <v>5.313701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2.3738440000000001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89.083407000000008</v>
      </c>
    </row>
    <row r="27" spans="1:114">
      <c r="A27" t="s">
        <v>69</v>
      </c>
      <c r="B27">
        <v>0</v>
      </c>
      <c r="C27">
        <v>34.625978000000003</v>
      </c>
      <c r="D27">
        <v>5.4787939999999997</v>
      </c>
      <c r="E27">
        <v>0</v>
      </c>
      <c r="F27">
        <v>14.482229</v>
      </c>
      <c r="G27">
        <v>22.628482000000002</v>
      </c>
      <c r="H27">
        <v>0</v>
      </c>
      <c r="I27">
        <v>91.462400000000002</v>
      </c>
      <c r="J27">
        <v>2.2865600000000001</v>
      </c>
      <c r="K27">
        <v>687.79276700000003</v>
      </c>
      <c r="L27">
        <v>656.42148599999996</v>
      </c>
      <c r="M27">
        <v>92.912925000000001</v>
      </c>
      <c r="N27">
        <v>119.136178</v>
      </c>
      <c r="O27">
        <v>62.394581000000002</v>
      </c>
      <c r="P27">
        <v>69.158816999999999</v>
      </c>
      <c r="Q27">
        <v>20.405791000000001</v>
      </c>
      <c r="R27">
        <v>20.923210999999998</v>
      </c>
      <c r="S27">
        <v>26.616266</v>
      </c>
      <c r="T27">
        <v>0.56176800000000005</v>
      </c>
      <c r="U27">
        <v>348.97500000000002</v>
      </c>
      <c r="V27">
        <v>14.253199</v>
      </c>
      <c r="W27">
        <v>33.991999999999997</v>
      </c>
      <c r="X27">
        <v>147.515625</v>
      </c>
      <c r="Y27">
        <v>0</v>
      </c>
      <c r="Z27">
        <v>13.1076</v>
      </c>
      <c r="AA27">
        <v>3.7919999999999998</v>
      </c>
      <c r="AB27">
        <v>27.338961000000001</v>
      </c>
      <c r="AC27">
        <v>10.024682</v>
      </c>
      <c r="AD27">
        <v>0</v>
      </c>
      <c r="AE27">
        <v>0</v>
      </c>
      <c r="AF27">
        <v>8.3321880000000004</v>
      </c>
      <c r="AG27">
        <v>42.822318000000003</v>
      </c>
      <c r="AH27">
        <v>90.489812999999998</v>
      </c>
      <c r="AI27">
        <v>3.9559120000000001</v>
      </c>
      <c r="AJ27">
        <v>0</v>
      </c>
      <c r="AK27">
        <v>26.424316000000001</v>
      </c>
      <c r="AL27">
        <v>24.402000000000001</v>
      </c>
      <c r="AM27">
        <v>16.345120999999999</v>
      </c>
      <c r="AN27">
        <v>0.607178</v>
      </c>
      <c r="AO27">
        <v>0</v>
      </c>
      <c r="AP27">
        <v>0.25619999999999998</v>
      </c>
      <c r="AQ27">
        <v>40.597411000000001</v>
      </c>
      <c r="AR27">
        <v>48.024000000000001</v>
      </c>
      <c r="AS27">
        <v>31.897383000000001</v>
      </c>
      <c r="AT27">
        <v>11.2476</v>
      </c>
      <c r="AU27">
        <v>0</v>
      </c>
      <c r="AV27">
        <v>5.4787939999999997</v>
      </c>
      <c r="AW27">
        <v>0</v>
      </c>
      <c r="AX27">
        <v>0</v>
      </c>
      <c r="AY27">
        <v>0</v>
      </c>
      <c r="AZ27">
        <f t="shared" si="0"/>
        <v>89.431620000000009</v>
      </c>
      <c r="BA27">
        <f t="shared" si="1"/>
        <v>2966.5991540000005</v>
      </c>
      <c r="BD27">
        <v>4.2938999999999998</v>
      </c>
      <c r="BE27">
        <v>0</v>
      </c>
      <c r="BF27">
        <v>2.3224999999999999E-2</v>
      </c>
      <c r="BG27">
        <v>0</v>
      </c>
      <c r="BH27">
        <v>1.1150000000000001E-3</v>
      </c>
      <c r="BI27">
        <v>0.42303400000000002</v>
      </c>
      <c r="BJ27">
        <v>0</v>
      </c>
      <c r="BK27">
        <v>1.6204E-2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3.542468</v>
      </c>
      <c r="BR27">
        <v>0.49598399999999998</v>
      </c>
      <c r="BS27">
        <v>1.64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0.86</v>
      </c>
      <c r="CC27">
        <v>0.97</v>
      </c>
      <c r="CD27">
        <v>1.94</v>
      </c>
      <c r="CE27">
        <v>1.1200000000000001</v>
      </c>
      <c r="CF27">
        <v>0.23</v>
      </c>
      <c r="CG27">
        <v>3.78</v>
      </c>
      <c r="CH27">
        <v>0.72023199999999998</v>
      </c>
      <c r="CI27">
        <v>7.9</v>
      </c>
      <c r="CJ27">
        <v>1.95</v>
      </c>
      <c r="CK27">
        <v>1.84</v>
      </c>
      <c r="CL27">
        <v>5.313701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2.3738440000000001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89.431620000000009</v>
      </c>
    </row>
    <row r="28" spans="1:114">
      <c r="A28" t="s">
        <v>70</v>
      </c>
      <c r="B28">
        <v>0</v>
      </c>
      <c r="C28">
        <v>34.625978000000003</v>
      </c>
      <c r="D28">
        <v>5.4787939999999997</v>
      </c>
      <c r="E28">
        <v>0</v>
      </c>
      <c r="F28">
        <v>14.482229</v>
      </c>
      <c r="G28">
        <v>22.628482000000002</v>
      </c>
      <c r="H28">
        <v>0</v>
      </c>
      <c r="I28">
        <v>91.462400000000002</v>
      </c>
      <c r="J28">
        <v>2.2865600000000001</v>
      </c>
      <c r="K28">
        <v>687.79276700000003</v>
      </c>
      <c r="L28">
        <v>656.42148599999996</v>
      </c>
      <c r="M28">
        <v>92.912925000000001</v>
      </c>
      <c r="N28">
        <v>119.136178</v>
      </c>
      <c r="O28">
        <v>62.394581000000002</v>
      </c>
      <c r="P28">
        <v>69.158816999999999</v>
      </c>
      <c r="Q28">
        <v>20.405791000000001</v>
      </c>
      <c r="R28">
        <v>20.923210999999998</v>
      </c>
      <c r="S28">
        <v>26.616266</v>
      </c>
      <c r="T28">
        <v>0.56176800000000005</v>
      </c>
      <c r="U28">
        <v>348.97500000000002</v>
      </c>
      <c r="V28">
        <v>14.253199</v>
      </c>
      <c r="W28">
        <v>33.991999999999997</v>
      </c>
      <c r="X28">
        <v>147.515625</v>
      </c>
      <c r="Y28">
        <v>0</v>
      </c>
      <c r="Z28">
        <v>13.1076</v>
      </c>
      <c r="AA28">
        <v>13.983000000000001</v>
      </c>
      <c r="AB28">
        <v>27.338961000000001</v>
      </c>
      <c r="AC28">
        <v>18.466519999999999</v>
      </c>
      <c r="AD28">
        <v>9.4297959999999996</v>
      </c>
      <c r="AE28">
        <v>0</v>
      </c>
      <c r="AF28">
        <v>8.3321880000000004</v>
      </c>
      <c r="AG28">
        <v>42.822318000000003</v>
      </c>
      <c r="AH28">
        <v>120.68565700000001</v>
      </c>
      <c r="AI28">
        <v>17.142282999999999</v>
      </c>
      <c r="AJ28">
        <v>0</v>
      </c>
      <c r="AK28">
        <v>26.424316000000001</v>
      </c>
      <c r="AL28">
        <v>24.402000000000001</v>
      </c>
      <c r="AM28">
        <v>16.345120999999999</v>
      </c>
      <c r="AN28">
        <v>0.607178</v>
      </c>
      <c r="AO28">
        <v>0</v>
      </c>
      <c r="AP28">
        <v>0.25619999999999998</v>
      </c>
      <c r="AQ28">
        <v>40.597411000000001</v>
      </c>
      <c r="AR28">
        <v>48.024000000000001</v>
      </c>
      <c r="AS28">
        <v>31.897383000000001</v>
      </c>
      <c r="AT28">
        <v>11.2476</v>
      </c>
      <c r="AU28">
        <v>0</v>
      </c>
      <c r="AV28">
        <v>5.4787939999999997</v>
      </c>
      <c r="AW28">
        <v>0</v>
      </c>
      <c r="AX28">
        <v>0</v>
      </c>
      <c r="AY28">
        <v>0</v>
      </c>
      <c r="AZ28">
        <f t="shared" si="0"/>
        <v>90.250148999999993</v>
      </c>
      <c r="BA28">
        <f t="shared" si="1"/>
        <v>3038.8625320000006</v>
      </c>
      <c r="BD28">
        <v>4.2938999999999998</v>
      </c>
      <c r="BE28">
        <v>0</v>
      </c>
      <c r="BF28">
        <v>2.3224999999999999E-2</v>
      </c>
      <c r="BG28">
        <v>0</v>
      </c>
      <c r="BH28">
        <v>1.1150000000000001E-3</v>
      </c>
      <c r="BI28">
        <v>0.42303400000000002</v>
      </c>
      <c r="BJ28">
        <v>0</v>
      </c>
      <c r="BK28">
        <v>1.6204E-2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3.542468</v>
      </c>
      <c r="BR28">
        <v>0.49598399999999998</v>
      </c>
      <c r="BS28">
        <v>1.64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0.86</v>
      </c>
      <c r="CC28">
        <v>0.97</v>
      </c>
      <c r="CD28">
        <v>1.94</v>
      </c>
      <c r="CE28">
        <v>1.1200000000000001</v>
      </c>
      <c r="CF28">
        <v>0.23</v>
      </c>
      <c r="CG28">
        <v>3.78</v>
      </c>
      <c r="CH28">
        <v>0.95938299999999999</v>
      </c>
      <c r="CI28">
        <v>7.9</v>
      </c>
      <c r="CJ28">
        <v>1.95</v>
      </c>
      <c r="CK28">
        <v>1.84</v>
      </c>
      <c r="CL28">
        <v>5.313701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2.3738440000000001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90.250148999999993</v>
      </c>
    </row>
    <row r="29" spans="1:114">
      <c r="A29" t="s">
        <v>71</v>
      </c>
      <c r="B29">
        <v>0</v>
      </c>
      <c r="C29">
        <v>34.625978000000003</v>
      </c>
      <c r="D29">
        <v>5.4787939999999997</v>
      </c>
      <c r="E29">
        <v>0</v>
      </c>
      <c r="F29">
        <v>14.482229</v>
      </c>
      <c r="G29">
        <v>22.628482000000002</v>
      </c>
      <c r="H29">
        <v>0</v>
      </c>
      <c r="I29">
        <v>91.462400000000002</v>
      </c>
      <c r="J29">
        <v>2.2865600000000001</v>
      </c>
      <c r="K29">
        <v>687.79276700000003</v>
      </c>
      <c r="L29">
        <v>656.42148599999996</v>
      </c>
      <c r="M29">
        <v>92.912925000000001</v>
      </c>
      <c r="N29">
        <v>119.136178</v>
      </c>
      <c r="O29">
        <v>62.394581000000002</v>
      </c>
      <c r="P29">
        <v>69.158816999999999</v>
      </c>
      <c r="Q29">
        <v>16.669519000000001</v>
      </c>
      <c r="R29">
        <v>20.923210999999998</v>
      </c>
      <c r="S29">
        <v>26.616266</v>
      </c>
      <c r="T29">
        <v>0.56176800000000005</v>
      </c>
      <c r="U29">
        <v>348.97500000000002</v>
      </c>
      <c r="V29">
        <v>14.253199</v>
      </c>
      <c r="W29">
        <v>33.991999999999997</v>
      </c>
      <c r="X29">
        <v>147.515625</v>
      </c>
      <c r="Y29">
        <v>0</v>
      </c>
      <c r="Z29">
        <v>13.1076</v>
      </c>
      <c r="AA29">
        <v>17.774999999999999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42.822318000000003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24.402000000000001</v>
      </c>
      <c r="AM29">
        <v>16.345120999999999</v>
      </c>
      <c r="AN29">
        <v>0.607178</v>
      </c>
      <c r="AO29">
        <v>0</v>
      </c>
      <c r="AP29">
        <v>0.25619999999999998</v>
      </c>
      <c r="AQ29">
        <v>40.597411000000001</v>
      </c>
      <c r="AR29">
        <v>48.024000000000001</v>
      </c>
      <c r="AS29">
        <v>31.897383000000001</v>
      </c>
      <c r="AT29">
        <v>11.2476</v>
      </c>
      <c r="AU29">
        <v>0</v>
      </c>
      <c r="AV29">
        <v>5.4787939999999997</v>
      </c>
      <c r="AW29">
        <v>0</v>
      </c>
      <c r="AX29">
        <v>0</v>
      </c>
      <c r="AY29">
        <v>0</v>
      </c>
      <c r="AZ29">
        <f t="shared" si="0"/>
        <v>90.927981000000003</v>
      </c>
      <c r="BA29">
        <f t="shared" si="1"/>
        <v>3083.3999910000007</v>
      </c>
      <c r="BD29">
        <v>4.2938999999999998</v>
      </c>
      <c r="BE29">
        <v>0</v>
      </c>
      <c r="BF29">
        <v>2.3224999999999999E-2</v>
      </c>
      <c r="BG29">
        <v>0</v>
      </c>
      <c r="BH29">
        <v>1.1150000000000001E-3</v>
      </c>
      <c r="BI29">
        <v>0.42303400000000002</v>
      </c>
      <c r="BJ29">
        <v>0</v>
      </c>
      <c r="BK29">
        <v>1.6204E-2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3.542468</v>
      </c>
      <c r="BR29">
        <v>0.99196799999999996</v>
      </c>
      <c r="BS29">
        <v>1.64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0.86</v>
      </c>
      <c r="CC29">
        <v>0.97</v>
      </c>
      <c r="CD29">
        <v>1.94</v>
      </c>
      <c r="CE29">
        <v>1.1200000000000001</v>
      </c>
      <c r="CF29">
        <v>0.23</v>
      </c>
      <c r="CG29">
        <v>3.78</v>
      </c>
      <c r="CH29">
        <v>0.95938299999999999</v>
      </c>
      <c r="CI29">
        <v>7.9</v>
      </c>
      <c r="CJ29">
        <v>1.95</v>
      </c>
      <c r="CK29">
        <v>1.84</v>
      </c>
      <c r="CL29">
        <v>5.313701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2.3738440000000001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90.927981000000003</v>
      </c>
    </row>
    <row r="30" spans="1:114">
      <c r="A30" t="s">
        <v>72</v>
      </c>
      <c r="B30">
        <v>0</v>
      </c>
      <c r="C30">
        <v>34.625978000000003</v>
      </c>
      <c r="D30">
        <v>5.4787939999999997</v>
      </c>
      <c r="E30">
        <v>0</v>
      </c>
      <c r="F30">
        <v>14.482229</v>
      </c>
      <c r="G30">
        <v>22.628482000000002</v>
      </c>
      <c r="H30">
        <v>0</v>
      </c>
      <c r="I30">
        <v>91.462400000000002</v>
      </c>
      <c r="J30">
        <v>2.2865600000000001</v>
      </c>
      <c r="K30">
        <v>687.79276700000003</v>
      </c>
      <c r="L30">
        <v>656.42148599999996</v>
      </c>
      <c r="M30">
        <v>92.912925000000001</v>
      </c>
      <c r="N30">
        <v>119.136178</v>
      </c>
      <c r="O30">
        <v>62.394581000000002</v>
      </c>
      <c r="P30">
        <v>69.158816999999999</v>
      </c>
      <c r="Q30">
        <v>16.669519000000001</v>
      </c>
      <c r="R30">
        <v>20.923210999999998</v>
      </c>
      <c r="S30">
        <v>26.616266</v>
      </c>
      <c r="T30">
        <v>0.56176800000000005</v>
      </c>
      <c r="U30">
        <v>348.97500000000002</v>
      </c>
      <c r="V30">
        <v>14.253199</v>
      </c>
      <c r="W30">
        <v>33.991999999999997</v>
      </c>
      <c r="X30">
        <v>147.515625</v>
      </c>
      <c r="Y30">
        <v>0</v>
      </c>
      <c r="Z30">
        <v>13.1076</v>
      </c>
      <c r="AA30">
        <v>28.045000000000002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42.822318000000003</v>
      </c>
      <c r="AH30">
        <v>120.68565700000001</v>
      </c>
      <c r="AI30">
        <v>17.142282999999999</v>
      </c>
      <c r="AJ30">
        <v>0</v>
      </c>
      <c r="AK30">
        <v>26.424316000000001</v>
      </c>
      <c r="AL30">
        <v>24.402000000000001</v>
      </c>
      <c r="AM30">
        <v>16.345120999999999</v>
      </c>
      <c r="AN30">
        <v>0.607178</v>
      </c>
      <c r="AO30">
        <v>0</v>
      </c>
      <c r="AP30">
        <v>0.25619999999999998</v>
      </c>
      <c r="AQ30">
        <v>40.597411000000001</v>
      </c>
      <c r="AR30">
        <v>48.024000000000001</v>
      </c>
      <c r="AS30">
        <v>31.897383000000001</v>
      </c>
      <c r="AT30">
        <v>11.2476</v>
      </c>
      <c r="AU30">
        <v>0</v>
      </c>
      <c r="AV30">
        <v>5.4787939999999997</v>
      </c>
      <c r="AW30">
        <v>0</v>
      </c>
      <c r="AX30">
        <v>0</v>
      </c>
      <c r="AY30">
        <v>0</v>
      </c>
      <c r="AZ30">
        <f t="shared" si="0"/>
        <v>91.164807999999994</v>
      </c>
      <c r="BA30">
        <f t="shared" si="1"/>
        <v>3103.3366140000012</v>
      </c>
      <c r="BD30">
        <v>4.2938999999999998</v>
      </c>
      <c r="BE30">
        <v>0</v>
      </c>
      <c r="BF30">
        <v>2.3224999999999999E-2</v>
      </c>
      <c r="BG30">
        <v>0</v>
      </c>
      <c r="BH30">
        <v>1.1150000000000001E-3</v>
      </c>
      <c r="BI30">
        <v>0.42303400000000002</v>
      </c>
      <c r="BJ30">
        <v>0</v>
      </c>
      <c r="BK30">
        <v>1.6204E-2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0.86</v>
      </c>
      <c r="CC30">
        <v>0.97</v>
      </c>
      <c r="CD30">
        <v>1.94</v>
      </c>
      <c r="CE30">
        <v>1.1200000000000001</v>
      </c>
      <c r="CF30">
        <v>0.23</v>
      </c>
      <c r="CG30">
        <v>3.78</v>
      </c>
      <c r="CH30">
        <v>0.95938299999999999</v>
      </c>
      <c r="CI30">
        <v>7.9</v>
      </c>
      <c r="CJ30">
        <v>1.95</v>
      </c>
      <c r="CK30">
        <v>1.84</v>
      </c>
      <c r="CL30">
        <v>5.313701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2.3738440000000001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91.164807999999994</v>
      </c>
    </row>
    <row r="31" spans="1:114">
      <c r="A31" t="s">
        <v>73</v>
      </c>
      <c r="B31">
        <v>0</v>
      </c>
      <c r="C31">
        <v>34.625978000000003</v>
      </c>
      <c r="D31">
        <v>5.4787939999999997</v>
      </c>
      <c r="E31">
        <v>0</v>
      </c>
      <c r="F31">
        <v>14.482229</v>
      </c>
      <c r="G31">
        <v>22.628482000000002</v>
      </c>
      <c r="H31">
        <v>0</v>
      </c>
      <c r="I31">
        <v>91.462400000000002</v>
      </c>
      <c r="J31">
        <v>2.2865600000000001</v>
      </c>
      <c r="K31">
        <v>687.79276700000003</v>
      </c>
      <c r="L31">
        <v>656.42148599999996</v>
      </c>
      <c r="M31">
        <v>92.912925000000001</v>
      </c>
      <c r="N31">
        <v>119.136178</v>
      </c>
      <c r="O31">
        <v>78.800196999999997</v>
      </c>
      <c r="P31">
        <v>69.158816999999999</v>
      </c>
      <c r="Q31">
        <v>18.681356999999998</v>
      </c>
      <c r="R31">
        <v>20.923210999999998</v>
      </c>
      <c r="S31">
        <v>26.616266</v>
      </c>
      <c r="T31">
        <v>0.56176800000000005</v>
      </c>
      <c r="U31">
        <v>348.97500000000002</v>
      </c>
      <c r="V31">
        <v>14.253199</v>
      </c>
      <c r="W31">
        <v>33.991999999999997</v>
      </c>
      <c r="X31">
        <v>147.515625</v>
      </c>
      <c r="Y31">
        <v>0</v>
      </c>
      <c r="Z31">
        <v>13.1076</v>
      </c>
      <c r="AA31">
        <v>28.045000000000002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42.822318000000003</v>
      </c>
      <c r="AH31">
        <v>120.68565700000001</v>
      </c>
      <c r="AI31">
        <v>17.142282999999999</v>
      </c>
      <c r="AJ31">
        <v>0</v>
      </c>
      <c r="AK31">
        <v>26.424316000000001</v>
      </c>
      <c r="AL31">
        <v>68.558000000000007</v>
      </c>
      <c r="AM31">
        <v>16.345120999999999</v>
      </c>
      <c r="AN31">
        <v>0.607178</v>
      </c>
      <c r="AO31">
        <v>0</v>
      </c>
      <c r="AP31">
        <v>0.25619999999999998</v>
      </c>
      <c r="AQ31">
        <v>40.597411000000001</v>
      </c>
      <c r="AR31">
        <v>45.264000000000003</v>
      </c>
      <c r="AS31">
        <v>31.897383000000001</v>
      </c>
      <c r="AT31">
        <v>11.2476</v>
      </c>
      <c r="AU31">
        <v>0</v>
      </c>
      <c r="AV31">
        <v>5.4787939999999997</v>
      </c>
      <c r="AW31">
        <v>0</v>
      </c>
      <c r="AX31">
        <v>0</v>
      </c>
      <c r="AY31">
        <v>0</v>
      </c>
      <c r="AZ31">
        <f t="shared" si="0"/>
        <v>91.124696</v>
      </c>
      <c r="BA31">
        <f t="shared" si="1"/>
        <v>3163.1099560000011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0.42303400000000002</v>
      </c>
      <c r="BJ31">
        <v>0</v>
      </c>
      <c r="BK31">
        <v>1.6204E-2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0.86</v>
      </c>
      <c r="CC31">
        <v>0.96</v>
      </c>
      <c r="CD31">
        <v>1.91</v>
      </c>
      <c r="CE31">
        <v>1.1200000000000001</v>
      </c>
      <c r="CF31">
        <v>0.23</v>
      </c>
      <c r="CG31">
        <v>3.78</v>
      </c>
      <c r="CH31">
        <v>0.95938299999999999</v>
      </c>
      <c r="CI31">
        <v>7.9</v>
      </c>
      <c r="CJ31">
        <v>1.95</v>
      </c>
      <c r="CK31">
        <v>1.84</v>
      </c>
      <c r="CL31">
        <v>5.313701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2.3738440000000001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91.124696</v>
      </c>
    </row>
    <row r="32" spans="1:114">
      <c r="A32" t="s">
        <v>74</v>
      </c>
      <c r="B32">
        <v>0</v>
      </c>
      <c r="C32">
        <v>34.625978000000003</v>
      </c>
      <c r="D32">
        <v>5.4787939999999997</v>
      </c>
      <c r="E32">
        <v>0</v>
      </c>
      <c r="F32">
        <v>14.482229</v>
      </c>
      <c r="G32">
        <v>22.628482000000002</v>
      </c>
      <c r="H32">
        <v>0</v>
      </c>
      <c r="I32">
        <v>91.462400000000002</v>
      </c>
      <c r="J32">
        <v>2.2865600000000001</v>
      </c>
      <c r="K32">
        <v>687.79276700000003</v>
      </c>
      <c r="L32">
        <v>656.42148599999996</v>
      </c>
      <c r="M32">
        <v>92.912925000000001</v>
      </c>
      <c r="N32">
        <v>119.136178</v>
      </c>
      <c r="O32">
        <v>86.520486000000005</v>
      </c>
      <c r="P32">
        <v>69.158816999999999</v>
      </c>
      <c r="Q32">
        <v>20.693196</v>
      </c>
      <c r="R32">
        <v>20.923210999999998</v>
      </c>
      <c r="S32">
        <v>26.616266</v>
      </c>
      <c r="T32">
        <v>0.56176800000000005</v>
      </c>
      <c r="U32">
        <v>348.97500000000002</v>
      </c>
      <c r="V32">
        <v>14.253199</v>
      </c>
      <c r="W32">
        <v>33.991999999999997</v>
      </c>
      <c r="X32">
        <v>147.515625</v>
      </c>
      <c r="Y32">
        <v>0</v>
      </c>
      <c r="Z32">
        <v>13.1076</v>
      </c>
      <c r="AA32">
        <v>28.045000000000002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42.822318000000003</v>
      </c>
      <c r="AH32">
        <v>120.68565700000001</v>
      </c>
      <c r="AI32">
        <v>17.142282999999999</v>
      </c>
      <c r="AJ32">
        <v>0</v>
      </c>
      <c r="AK32">
        <v>26.424316000000001</v>
      </c>
      <c r="AL32">
        <v>68.558000000000007</v>
      </c>
      <c r="AM32">
        <v>16.345120999999999</v>
      </c>
      <c r="AN32">
        <v>0.607178</v>
      </c>
      <c r="AO32">
        <v>0</v>
      </c>
      <c r="AP32">
        <v>0.25619999999999998</v>
      </c>
      <c r="AQ32">
        <v>40.597411000000001</v>
      </c>
      <c r="AR32">
        <v>45.264000000000003</v>
      </c>
      <c r="AS32">
        <v>31.897383000000001</v>
      </c>
      <c r="AT32">
        <v>11.2476</v>
      </c>
      <c r="AU32">
        <v>0</v>
      </c>
      <c r="AV32">
        <v>5.4787939999999997</v>
      </c>
      <c r="AW32">
        <v>0</v>
      </c>
      <c r="AX32">
        <v>0</v>
      </c>
      <c r="AY32">
        <v>0</v>
      </c>
      <c r="AZ32">
        <f t="shared" si="0"/>
        <v>91.124696</v>
      </c>
      <c r="BA32">
        <f t="shared" si="1"/>
        <v>3172.8420840000013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0.42303400000000002</v>
      </c>
      <c r="BJ32">
        <v>0</v>
      </c>
      <c r="BK32">
        <v>1.6204E-2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0.86</v>
      </c>
      <c r="CC32">
        <v>0.96</v>
      </c>
      <c r="CD32">
        <v>1.91</v>
      </c>
      <c r="CE32">
        <v>1.1200000000000001</v>
      </c>
      <c r="CF32">
        <v>0.23</v>
      </c>
      <c r="CG32">
        <v>3.78</v>
      </c>
      <c r="CH32">
        <v>0.95938299999999999</v>
      </c>
      <c r="CI32">
        <v>7.9</v>
      </c>
      <c r="CJ32">
        <v>1.95</v>
      </c>
      <c r="CK32">
        <v>1.84</v>
      </c>
      <c r="CL32">
        <v>5.313701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2.3738440000000001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91.124696</v>
      </c>
    </row>
    <row r="33" spans="1:114">
      <c r="A33" t="s">
        <v>75</v>
      </c>
      <c r="B33">
        <v>0</v>
      </c>
      <c r="C33">
        <v>34.625978000000003</v>
      </c>
      <c r="D33">
        <v>5.4787939999999997</v>
      </c>
      <c r="E33">
        <v>0</v>
      </c>
      <c r="F33">
        <v>14.482229</v>
      </c>
      <c r="G33">
        <v>22.628482000000002</v>
      </c>
      <c r="H33">
        <v>0</v>
      </c>
      <c r="I33">
        <v>91.462400000000002</v>
      </c>
      <c r="J33">
        <v>2.2865600000000001</v>
      </c>
      <c r="K33">
        <v>687.79276700000003</v>
      </c>
      <c r="L33">
        <v>656.42148599999996</v>
      </c>
      <c r="M33">
        <v>92.912925000000001</v>
      </c>
      <c r="N33">
        <v>119.136178</v>
      </c>
      <c r="O33">
        <v>86.520486000000005</v>
      </c>
      <c r="P33">
        <v>69.158816999999999</v>
      </c>
      <c r="Q33">
        <v>20.693196</v>
      </c>
      <c r="R33">
        <v>20.923210999999998</v>
      </c>
      <c r="S33">
        <v>26.616266</v>
      </c>
      <c r="T33">
        <v>0.56176800000000005</v>
      </c>
      <c r="U33">
        <v>348.97500000000002</v>
      </c>
      <c r="V33">
        <v>14.253199</v>
      </c>
      <c r="W33">
        <v>33.991999999999997</v>
      </c>
      <c r="X33">
        <v>147.515625</v>
      </c>
      <c r="Y33">
        <v>0</v>
      </c>
      <c r="Z33">
        <v>13.1076</v>
      </c>
      <c r="AA33">
        <v>17.774999999999999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42.822318000000003</v>
      </c>
      <c r="AH33">
        <v>120.68565700000001</v>
      </c>
      <c r="AI33">
        <v>17.142282999999999</v>
      </c>
      <c r="AJ33">
        <v>0</v>
      </c>
      <c r="AK33">
        <v>26.424316000000001</v>
      </c>
      <c r="AL33">
        <v>68.558000000000007</v>
      </c>
      <c r="AM33">
        <v>16.345120999999999</v>
      </c>
      <c r="AN33">
        <v>0.607178</v>
      </c>
      <c r="AO33">
        <v>0</v>
      </c>
      <c r="AP33">
        <v>0.25619999999999998</v>
      </c>
      <c r="AQ33">
        <v>40.597411000000001</v>
      </c>
      <c r="AR33">
        <v>39.744</v>
      </c>
      <c r="AS33">
        <v>31.897383000000001</v>
      </c>
      <c r="AT33">
        <v>11.2476</v>
      </c>
      <c r="AU33">
        <v>0</v>
      </c>
      <c r="AV33">
        <v>5.4787939999999997</v>
      </c>
      <c r="AW33">
        <v>0</v>
      </c>
      <c r="AX33">
        <v>0</v>
      </c>
      <c r="AY33">
        <v>0</v>
      </c>
      <c r="AZ33">
        <f t="shared" si="0"/>
        <v>90.706021000000007</v>
      </c>
      <c r="BA33">
        <f t="shared" si="1"/>
        <v>3156.6334090000014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0.42303400000000002</v>
      </c>
      <c r="BJ33">
        <v>0</v>
      </c>
      <c r="BK33">
        <v>1.6204E-2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3.542468</v>
      </c>
      <c r="BR33">
        <v>0.99196799999999996</v>
      </c>
      <c r="BS33">
        <v>1.64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0.86</v>
      </c>
      <c r="CC33">
        <v>0.96</v>
      </c>
      <c r="CD33">
        <v>1.91</v>
      </c>
      <c r="CE33">
        <v>1.1200000000000001</v>
      </c>
      <c r="CF33">
        <v>0.23</v>
      </c>
      <c r="CG33">
        <v>3.78</v>
      </c>
      <c r="CH33">
        <v>0.95938299999999999</v>
      </c>
      <c r="CI33">
        <v>7.9</v>
      </c>
      <c r="CJ33">
        <v>1.95</v>
      </c>
      <c r="CK33">
        <v>1.84</v>
      </c>
      <c r="CL33">
        <v>5.313701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2.3738440000000001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90.706021000000007</v>
      </c>
    </row>
    <row r="34" spans="1:114">
      <c r="A34" t="s">
        <v>76</v>
      </c>
      <c r="B34">
        <v>0</v>
      </c>
      <c r="C34">
        <v>34.625978000000003</v>
      </c>
      <c r="D34">
        <v>5.4787939999999997</v>
      </c>
      <c r="E34">
        <v>0</v>
      </c>
      <c r="F34">
        <v>14.482229</v>
      </c>
      <c r="G34">
        <v>22.628482000000002</v>
      </c>
      <c r="H34">
        <v>0</v>
      </c>
      <c r="I34">
        <v>91.462400000000002</v>
      </c>
      <c r="J34">
        <v>2.2865600000000001</v>
      </c>
      <c r="K34">
        <v>687.79276700000003</v>
      </c>
      <c r="L34">
        <v>656.42148599999996</v>
      </c>
      <c r="M34">
        <v>92.912925000000001</v>
      </c>
      <c r="N34">
        <v>119.136178</v>
      </c>
      <c r="O34">
        <v>86.520486000000005</v>
      </c>
      <c r="P34">
        <v>69.158816999999999</v>
      </c>
      <c r="Q34">
        <v>20.693196</v>
      </c>
      <c r="R34">
        <v>20.923210999999998</v>
      </c>
      <c r="S34">
        <v>26.616266</v>
      </c>
      <c r="T34">
        <v>0.56176800000000005</v>
      </c>
      <c r="U34">
        <v>348.97500000000002</v>
      </c>
      <c r="V34">
        <v>14.253199</v>
      </c>
      <c r="W34">
        <v>33.991999999999997</v>
      </c>
      <c r="X34">
        <v>147.515625</v>
      </c>
      <c r="Y34">
        <v>0</v>
      </c>
      <c r="Z34">
        <v>13.1076</v>
      </c>
      <c r="AA34">
        <v>13.983000000000001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42.822318000000003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68.558000000000007</v>
      </c>
      <c r="AM34">
        <v>16.345120999999999</v>
      </c>
      <c r="AN34">
        <v>0.607178</v>
      </c>
      <c r="AO34">
        <v>0</v>
      </c>
      <c r="AP34">
        <v>0.25619999999999998</v>
      </c>
      <c r="AQ34">
        <v>40.597411000000001</v>
      </c>
      <c r="AR34">
        <v>39.744</v>
      </c>
      <c r="AS34">
        <v>31.897383000000001</v>
      </c>
      <c r="AT34">
        <v>11.2476</v>
      </c>
      <c r="AU34">
        <v>0</v>
      </c>
      <c r="AV34">
        <v>5.4787939999999997</v>
      </c>
      <c r="AW34">
        <v>0</v>
      </c>
      <c r="AX34">
        <v>0</v>
      </c>
      <c r="AY34">
        <v>0</v>
      </c>
      <c r="AZ34">
        <f t="shared" si="0"/>
        <v>90.706021000000007</v>
      </c>
      <c r="BA34">
        <f t="shared" si="1"/>
        <v>3139.6550380000012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0.42303400000000002</v>
      </c>
      <c r="BJ34">
        <v>0</v>
      </c>
      <c r="BK34">
        <v>1.6204E-2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3.542468</v>
      </c>
      <c r="BR34">
        <v>0.99196799999999996</v>
      </c>
      <c r="BS34">
        <v>1.64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0.86</v>
      </c>
      <c r="CC34">
        <v>0.96</v>
      </c>
      <c r="CD34">
        <v>1.91</v>
      </c>
      <c r="CE34">
        <v>1.1200000000000001</v>
      </c>
      <c r="CF34">
        <v>0.23</v>
      </c>
      <c r="CG34">
        <v>3.78</v>
      </c>
      <c r="CH34">
        <v>0.95938299999999999</v>
      </c>
      <c r="CI34">
        <v>7.9</v>
      </c>
      <c r="CJ34">
        <v>1.95</v>
      </c>
      <c r="CK34">
        <v>1.84</v>
      </c>
      <c r="CL34">
        <v>5.313701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2.3738440000000001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90.706021000000007</v>
      </c>
    </row>
    <row r="35" spans="1:114">
      <c r="A35" t="s">
        <v>77</v>
      </c>
      <c r="B35">
        <v>0</v>
      </c>
      <c r="C35">
        <v>34.625978000000003</v>
      </c>
      <c r="D35">
        <v>5.4787939999999997</v>
      </c>
      <c r="E35">
        <v>0</v>
      </c>
      <c r="F35">
        <v>14.482229</v>
      </c>
      <c r="G35">
        <v>22.628482000000002</v>
      </c>
      <c r="H35">
        <v>0</v>
      </c>
      <c r="I35">
        <v>90.319119999999998</v>
      </c>
      <c r="J35">
        <v>2.2865600000000001</v>
      </c>
      <c r="K35">
        <v>687.79276700000003</v>
      </c>
      <c r="L35">
        <v>656.42148599999996</v>
      </c>
      <c r="M35">
        <v>92.912925000000001</v>
      </c>
      <c r="N35">
        <v>119.136178</v>
      </c>
      <c r="O35">
        <v>96.503618000000003</v>
      </c>
      <c r="P35">
        <v>69.158816999999999</v>
      </c>
      <c r="Q35">
        <v>20.693196</v>
      </c>
      <c r="R35">
        <v>20.923210999999998</v>
      </c>
      <c r="S35">
        <v>26.616266</v>
      </c>
      <c r="T35">
        <v>0.56176800000000005</v>
      </c>
      <c r="U35">
        <v>348.97500000000002</v>
      </c>
      <c r="V35">
        <v>14.253199</v>
      </c>
      <c r="W35">
        <v>33.991999999999997</v>
      </c>
      <c r="X35">
        <v>147.515625</v>
      </c>
      <c r="Y35">
        <v>0</v>
      </c>
      <c r="Z35">
        <v>13.1076</v>
      </c>
      <c r="AA35">
        <v>13.272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42.822318000000003</v>
      </c>
      <c r="AH35">
        <v>107.493298</v>
      </c>
      <c r="AI35">
        <v>0</v>
      </c>
      <c r="AJ35">
        <v>0</v>
      </c>
      <c r="AK35">
        <v>26.424316000000001</v>
      </c>
      <c r="AL35">
        <v>68.558000000000007</v>
      </c>
      <c r="AM35">
        <v>16.345120999999999</v>
      </c>
      <c r="AN35">
        <v>0.607178</v>
      </c>
      <c r="AO35">
        <v>0</v>
      </c>
      <c r="AP35">
        <v>0.25619999999999998</v>
      </c>
      <c r="AQ35">
        <v>40.597411000000001</v>
      </c>
      <c r="AR35">
        <v>39.744</v>
      </c>
      <c r="AS35">
        <v>31.897383000000001</v>
      </c>
      <c r="AT35">
        <v>11.2476</v>
      </c>
      <c r="AU35">
        <v>0</v>
      </c>
      <c r="AV35">
        <v>5.4787939999999997</v>
      </c>
      <c r="AW35">
        <v>0</v>
      </c>
      <c r="AX35">
        <v>0</v>
      </c>
      <c r="AY35">
        <v>0</v>
      </c>
      <c r="AZ35">
        <f t="shared" si="0"/>
        <v>90.570350000000005</v>
      </c>
      <c r="BA35">
        <f t="shared" si="1"/>
        <v>3121.0701520000007</v>
      </c>
      <c r="BD35">
        <v>4.2938999999999998</v>
      </c>
      <c r="BE35">
        <v>0</v>
      </c>
      <c r="BF35">
        <v>2.3113000000000002E-2</v>
      </c>
      <c r="BG35">
        <v>0</v>
      </c>
      <c r="BH35">
        <v>1.1150000000000001E-3</v>
      </c>
      <c r="BI35">
        <v>0.42303400000000002</v>
      </c>
      <c r="BJ35">
        <v>0</v>
      </c>
      <c r="BK35">
        <v>1.6204E-2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0.83</v>
      </c>
      <c r="CC35">
        <v>0.96</v>
      </c>
      <c r="CD35">
        <v>1.91</v>
      </c>
      <c r="CE35">
        <v>1.1200000000000001</v>
      </c>
      <c r="CF35">
        <v>0.23</v>
      </c>
      <c r="CG35">
        <v>3.78</v>
      </c>
      <c r="CH35">
        <v>0.85371200000000003</v>
      </c>
      <c r="CI35">
        <v>7.9</v>
      </c>
      <c r="CJ35">
        <v>1.95</v>
      </c>
      <c r="CK35">
        <v>1.84</v>
      </c>
      <c r="CL35">
        <v>5.313701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3.57</v>
      </c>
      <c r="CS35">
        <v>2.3738440000000001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90.570350000000005</v>
      </c>
    </row>
    <row r="36" spans="1:114">
      <c r="A36" t="s">
        <v>78</v>
      </c>
      <c r="B36">
        <v>0</v>
      </c>
      <c r="C36">
        <v>34.625978000000003</v>
      </c>
      <c r="D36">
        <v>5.4787939999999997</v>
      </c>
      <c r="E36">
        <v>0</v>
      </c>
      <c r="F36">
        <v>14.482229</v>
      </c>
      <c r="G36">
        <v>22.628482000000002</v>
      </c>
      <c r="H36">
        <v>0</v>
      </c>
      <c r="I36">
        <v>90.319119999999998</v>
      </c>
      <c r="J36">
        <v>2.2865600000000001</v>
      </c>
      <c r="K36">
        <v>687.79276700000003</v>
      </c>
      <c r="L36">
        <v>656.42148599999996</v>
      </c>
      <c r="M36">
        <v>92.912925000000001</v>
      </c>
      <c r="N36">
        <v>119.136178</v>
      </c>
      <c r="O36">
        <v>96.503618000000003</v>
      </c>
      <c r="P36">
        <v>69.158816999999999</v>
      </c>
      <c r="Q36">
        <v>20.693196</v>
      </c>
      <c r="R36">
        <v>20.923210999999998</v>
      </c>
      <c r="S36">
        <v>26.616266</v>
      </c>
      <c r="T36">
        <v>0.56176800000000005</v>
      </c>
      <c r="U36">
        <v>348.97500000000002</v>
      </c>
      <c r="V36">
        <v>14.253199</v>
      </c>
      <c r="W36">
        <v>33.991999999999997</v>
      </c>
      <c r="X36">
        <v>147.515625</v>
      </c>
      <c r="Y36">
        <v>0</v>
      </c>
      <c r="Z36">
        <v>13.1076</v>
      </c>
      <c r="AA36">
        <v>0</v>
      </c>
      <c r="AB36">
        <v>27.422225999999998</v>
      </c>
      <c r="AC36">
        <v>18.466519999999999</v>
      </c>
      <c r="AD36">
        <v>18.859591999999999</v>
      </c>
      <c r="AE36">
        <v>0</v>
      </c>
      <c r="AF36">
        <v>8.3321880000000004</v>
      </c>
      <c r="AG36">
        <v>42.822318000000003</v>
      </c>
      <c r="AH36">
        <v>85.994637999999995</v>
      </c>
      <c r="AI36">
        <v>0</v>
      </c>
      <c r="AJ36">
        <v>0</v>
      </c>
      <c r="AK36">
        <v>26.424316000000001</v>
      </c>
      <c r="AL36">
        <v>68.558000000000007</v>
      </c>
      <c r="AM36">
        <v>16.345120999999999</v>
      </c>
      <c r="AN36">
        <v>0.607178</v>
      </c>
      <c r="AO36">
        <v>0</v>
      </c>
      <c r="AP36">
        <v>0.25619999999999998</v>
      </c>
      <c r="AQ36">
        <v>40.597411000000001</v>
      </c>
      <c r="AR36">
        <v>39.744</v>
      </c>
      <c r="AS36">
        <v>31.897383000000001</v>
      </c>
      <c r="AT36">
        <v>11.2476</v>
      </c>
      <c r="AU36">
        <v>0</v>
      </c>
      <c r="AV36">
        <v>5.4787939999999997</v>
      </c>
      <c r="AW36">
        <v>0</v>
      </c>
      <c r="AX36">
        <v>0</v>
      </c>
      <c r="AY36">
        <v>0</v>
      </c>
      <c r="AZ36">
        <f t="shared" si="0"/>
        <v>89.982044000000002</v>
      </c>
      <c r="BA36">
        <f t="shared" si="1"/>
        <v>3051.4203480000006</v>
      </c>
      <c r="BD36">
        <v>4.2938999999999998</v>
      </c>
      <c r="BE36">
        <v>0</v>
      </c>
      <c r="BF36">
        <v>2.3113000000000002E-2</v>
      </c>
      <c r="BG36">
        <v>0</v>
      </c>
      <c r="BH36">
        <v>1.1150000000000001E-3</v>
      </c>
      <c r="BI36">
        <v>0.42303400000000002</v>
      </c>
      <c r="BJ36">
        <v>0</v>
      </c>
      <c r="BK36">
        <v>1.6204E-2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0.83</v>
      </c>
      <c r="CC36">
        <v>0.96</v>
      </c>
      <c r="CD36">
        <v>1.91</v>
      </c>
      <c r="CE36">
        <v>1.1200000000000001</v>
      </c>
      <c r="CF36">
        <v>0.23</v>
      </c>
      <c r="CG36">
        <v>3.78</v>
      </c>
      <c r="CH36">
        <v>0.68408100000000005</v>
      </c>
      <c r="CI36">
        <v>7.9</v>
      </c>
      <c r="CJ36">
        <v>1.95</v>
      </c>
      <c r="CK36">
        <v>1.84</v>
      </c>
      <c r="CL36">
        <v>5.313701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3.57</v>
      </c>
      <c r="CS36">
        <v>2.3738440000000001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89.982044000000002</v>
      </c>
    </row>
    <row r="37" spans="1:114">
      <c r="A37" t="s">
        <v>79</v>
      </c>
      <c r="B37">
        <v>0</v>
      </c>
      <c r="C37">
        <v>34.625978000000003</v>
      </c>
      <c r="D37">
        <v>5.4787939999999997</v>
      </c>
      <c r="E37">
        <v>0</v>
      </c>
      <c r="F37">
        <v>14.482229</v>
      </c>
      <c r="G37">
        <v>22.628482000000002</v>
      </c>
      <c r="H37">
        <v>0</v>
      </c>
      <c r="I37">
        <v>90.319119999999998</v>
      </c>
      <c r="J37">
        <v>2.2865600000000001</v>
      </c>
      <c r="K37">
        <v>687.79276700000003</v>
      </c>
      <c r="L37">
        <v>656.42148599999996</v>
      </c>
      <c r="M37">
        <v>92.912925000000001</v>
      </c>
      <c r="N37">
        <v>119.136178</v>
      </c>
      <c r="O37">
        <v>62.394581000000002</v>
      </c>
      <c r="P37">
        <v>69.158816999999999</v>
      </c>
      <c r="Q37">
        <v>20.693196</v>
      </c>
      <c r="R37">
        <v>20.923210999999998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34.799309999999998</v>
      </c>
      <c r="X37">
        <v>147.515625</v>
      </c>
      <c r="Y37">
        <v>0</v>
      </c>
      <c r="Z37">
        <v>13.1076</v>
      </c>
      <c r="AA37">
        <v>0</v>
      </c>
      <c r="AB37">
        <v>13.600092</v>
      </c>
      <c r="AC37">
        <v>10.024682</v>
      </c>
      <c r="AD37">
        <v>9.4297959999999996</v>
      </c>
      <c r="AE37">
        <v>0</v>
      </c>
      <c r="AF37">
        <v>8.3321880000000004</v>
      </c>
      <c r="AG37">
        <v>42.822318000000003</v>
      </c>
      <c r="AH37">
        <v>70.359250000000003</v>
      </c>
      <c r="AI37">
        <v>0</v>
      </c>
      <c r="AJ37">
        <v>0</v>
      </c>
      <c r="AK37">
        <v>26.424316000000001</v>
      </c>
      <c r="AL37">
        <v>24.402000000000001</v>
      </c>
      <c r="AM37">
        <v>16.345120999999999</v>
      </c>
      <c r="AN37">
        <v>0.607178</v>
      </c>
      <c r="AO37">
        <v>0</v>
      </c>
      <c r="AP37">
        <v>0</v>
      </c>
      <c r="AQ37">
        <v>40.597411000000001</v>
      </c>
      <c r="AR37">
        <v>35.328000000000003</v>
      </c>
      <c r="AS37">
        <v>31.897383000000001</v>
      </c>
      <c r="AT37">
        <v>11.2476</v>
      </c>
      <c r="AU37">
        <v>0</v>
      </c>
      <c r="AV37">
        <v>5.4787939999999997</v>
      </c>
      <c r="AW37">
        <v>0</v>
      </c>
      <c r="AX37">
        <v>0</v>
      </c>
      <c r="AY37">
        <v>0</v>
      </c>
      <c r="AZ37">
        <f t="shared" si="0"/>
        <v>89.92670600000001</v>
      </c>
      <c r="BA37">
        <f t="shared" si="1"/>
        <v>2921.9059270000007</v>
      </c>
      <c r="BD37">
        <v>4.2938999999999998</v>
      </c>
      <c r="BE37">
        <v>0</v>
      </c>
      <c r="BF37">
        <v>2.3039E-2</v>
      </c>
      <c r="BG37">
        <v>0</v>
      </c>
      <c r="BH37">
        <v>1.1150000000000001E-3</v>
      </c>
      <c r="BI37">
        <v>0.42303400000000002</v>
      </c>
      <c r="BJ37">
        <v>0</v>
      </c>
      <c r="BK37">
        <v>1.6076E-2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3.542468</v>
      </c>
      <c r="BR37">
        <v>0.99196799999999996</v>
      </c>
      <c r="BS37">
        <v>1.64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0.83</v>
      </c>
      <c r="CC37">
        <v>0.96</v>
      </c>
      <c r="CD37">
        <v>1.98</v>
      </c>
      <c r="CE37">
        <v>1.1200000000000001</v>
      </c>
      <c r="CF37">
        <v>0.23</v>
      </c>
      <c r="CG37">
        <v>3.78</v>
      </c>
      <c r="CH37">
        <v>0.55894500000000003</v>
      </c>
      <c r="CI37">
        <v>7.9</v>
      </c>
      <c r="CJ37">
        <v>1.95</v>
      </c>
      <c r="CK37">
        <v>1.84</v>
      </c>
      <c r="CL37">
        <v>5.313701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3.57</v>
      </c>
      <c r="CS37">
        <v>2.3738440000000001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89.92670600000001</v>
      </c>
    </row>
    <row r="38" spans="1:114">
      <c r="A38" t="s">
        <v>80</v>
      </c>
      <c r="B38">
        <v>0</v>
      </c>
      <c r="C38">
        <v>34.625978000000003</v>
      </c>
      <c r="D38">
        <v>5.4787939999999997</v>
      </c>
      <c r="E38">
        <v>0</v>
      </c>
      <c r="F38">
        <v>14.482229</v>
      </c>
      <c r="G38">
        <v>22.628482000000002</v>
      </c>
      <c r="H38">
        <v>0</v>
      </c>
      <c r="I38">
        <v>90.319119999999998</v>
      </c>
      <c r="J38">
        <v>2.2865600000000001</v>
      </c>
      <c r="K38">
        <v>687.79276700000003</v>
      </c>
      <c r="L38">
        <v>656.42148599999996</v>
      </c>
      <c r="M38">
        <v>92.912925000000001</v>
      </c>
      <c r="N38">
        <v>119.136178</v>
      </c>
      <c r="O38">
        <v>62.394581000000002</v>
      </c>
      <c r="P38">
        <v>69.158816999999999</v>
      </c>
      <c r="Q38">
        <v>20.693196</v>
      </c>
      <c r="R38">
        <v>20.923210999999998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13.600092</v>
      </c>
      <c r="AC38">
        <v>10.024682</v>
      </c>
      <c r="AD38">
        <v>9.4297959999999996</v>
      </c>
      <c r="AE38">
        <v>0</v>
      </c>
      <c r="AF38">
        <v>8.3321880000000004</v>
      </c>
      <c r="AG38">
        <v>42.822318000000003</v>
      </c>
      <c r="AH38">
        <v>63.518766999999997</v>
      </c>
      <c r="AI38">
        <v>0</v>
      </c>
      <c r="AJ38">
        <v>0</v>
      </c>
      <c r="AK38">
        <v>26.424316000000001</v>
      </c>
      <c r="AL38">
        <v>12.782</v>
      </c>
      <c r="AM38">
        <v>16.345120999999999</v>
      </c>
      <c r="AN38">
        <v>0.607178</v>
      </c>
      <c r="AO38">
        <v>0</v>
      </c>
      <c r="AP38">
        <v>0</v>
      </c>
      <c r="AQ38">
        <v>40.597411000000001</v>
      </c>
      <c r="AR38">
        <v>35.328000000000003</v>
      </c>
      <c r="AS38">
        <v>31.897383000000001</v>
      </c>
      <c r="AT38">
        <v>11.2476</v>
      </c>
      <c r="AU38">
        <v>0</v>
      </c>
      <c r="AV38">
        <v>5.4787939999999997</v>
      </c>
      <c r="AW38">
        <v>0</v>
      </c>
      <c r="AX38">
        <v>0</v>
      </c>
      <c r="AY38">
        <v>0</v>
      </c>
      <c r="AZ38">
        <f t="shared" si="0"/>
        <v>89.455195000000003</v>
      </c>
      <c r="BA38">
        <f t="shared" si="1"/>
        <v>2902.9739330000007</v>
      </c>
      <c r="BD38">
        <v>4.2938999999999998</v>
      </c>
      <c r="BE38">
        <v>0</v>
      </c>
      <c r="BF38">
        <v>2.3039E-2</v>
      </c>
      <c r="BG38">
        <v>0</v>
      </c>
      <c r="BH38">
        <v>1.1150000000000001E-3</v>
      </c>
      <c r="BI38">
        <v>0.42303400000000002</v>
      </c>
      <c r="BJ38">
        <v>0</v>
      </c>
      <c r="BK38">
        <v>1.6076E-2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3.542468</v>
      </c>
      <c r="BR38">
        <v>0.99196799999999996</v>
      </c>
      <c r="BS38">
        <v>1.64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0.83</v>
      </c>
      <c r="CC38">
        <v>0.96</v>
      </c>
      <c r="CD38">
        <v>1.98</v>
      </c>
      <c r="CE38">
        <v>1.1200000000000001</v>
      </c>
      <c r="CF38">
        <v>0.23</v>
      </c>
      <c r="CG38">
        <v>3.78</v>
      </c>
      <c r="CH38">
        <v>0.50610900000000003</v>
      </c>
      <c r="CI38">
        <v>7.9</v>
      </c>
      <c r="CJ38">
        <v>1.95</v>
      </c>
      <c r="CK38">
        <v>1.84</v>
      </c>
      <c r="CL38">
        <v>5.313701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3.57</v>
      </c>
      <c r="CS38">
        <v>2.3738440000000001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89.455195000000003</v>
      </c>
    </row>
    <row r="39" spans="1:114">
      <c r="A39" t="s">
        <v>81</v>
      </c>
      <c r="B39">
        <v>0</v>
      </c>
      <c r="C39">
        <v>34.625978000000003</v>
      </c>
      <c r="D39">
        <v>5.4787939999999997</v>
      </c>
      <c r="E39">
        <v>0</v>
      </c>
      <c r="F39">
        <v>14.482229</v>
      </c>
      <c r="G39">
        <v>22.628482000000002</v>
      </c>
      <c r="H39">
        <v>0</v>
      </c>
      <c r="I39">
        <v>90.319119999999998</v>
      </c>
      <c r="J39">
        <v>2.2865600000000001</v>
      </c>
      <c r="K39">
        <v>687.79276700000003</v>
      </c>
      <c r="L39">
        <v>656.42148599999996</v>
      </c>
      <c r="M39">
        <v>92.912925000000001</v>
      </c>
      <c r="N39">
        <v>119.136178</v>
      </c>
      <c r="O39">
        <v>62.394581000000002</v>
      </c>
      <c r="P39">
        <v>69.158816999999999</v>
      </c>
      <c r="Q39">
        <v>20.693196</v>
      </c>
      <c r="R39">
        <v>20.923210999999998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13.600092</v>
      </c>
      <c r="AC39">
        <v>0</v>
      </c>
      <c r="AD39">
        <v>9.4297959999999996</v>
      </c>
      <c r="AE39">
        <v>0</v>
      </c>
      <c r="AF39">
        <v>8.3321880000000004</v>
      </c>
      <c r="AG39">
        <v>42.822318000000003</v>
      </c>
      <c r="AH39">
        <v>48.274262999999998</v>
      </c>
      <c r="AI39">
        <v>0</v>
      </c>
      <c r="AJ39">
        <v>0</v>
      </c>
      <c r="AK39">
        <v>26.424316000000001</v>
      </c>
      <c r="AL39">
        <v>12.782</v>
      </c>
      <c r="AM39">
        <v>16.345120999999999</v>
      </c>
      <c r="AN39">
        <v>0.607178</v>
      </c>
      <c r="AO39">
        <v>0</v>
      </c>
      <c r="AP39">
        <v>6.1487999999999996</v>
      </c>
      <c r="AQ39">
        <v>40.597411000000001</v>
      </c>
      <c r="AR39">
        <v>39.744</v>
      </c>
      <c r="AS39">
        <v>31.897383000000001</v>
      </c>
      <c r="AT39">
        <v>11.2476</v>
      </c>
      <c r="AU39">
        <v>0</v>
      </c>
      <c r="AV39">
        <v>5.4787939999999997</v>
      </c>
      <c r="AW39">
        <v>0</v>
      </c>
      <c r="AX39">
        <v>0</v>
      </c>
      <c r="AY39">
        <v>0</v>
      </c>
      <c r="AZ39">
        <f t="shared" si="0"/>
        <v>89.252487000000002</v>
      </c>
      <c r="BA39">
        <f t="shared" si="1"/>
        <v>2888.0668390000005</v>
      </c>
      <c r="BD39">
        <v>4.2938999999999998</v>
      </c>
      <c r="BE39">
        <v>0</v>
      </c>
      <c r="BF39">
        <v>2.3039E-2</v>
      </c>
      <c r="BG39">
        <v>0</v>
      </c>
      <c r="BH39">
        <v>1.1150000000000001E-3</v>
      </c>
      <c r="BI39">
        <v>0.42303400000000002</v>
      </c>
      <c r="BJ39">
        <v>0</v>
      </c>
      <c r="BK39">
        <v>1.6076E-2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3.542468</v>
      </c>
      <c r="BR39">
        <v>0.99196799999999996</v>
      </c>
      <c r="BS39">
        <v>1.64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0.83</v>
      </c>
      <c r="CC39">
        <v>0.96</v>
      </c>
      <c r="CD39">
        <v>1.98</v>
      </c>
      <c r="CE39">
        <v>1.1200000000000001</v>
      </c>
      <c r="CF39">
        <v>0.23</v>
      </c>
      <c r="CG39">
        <v>3.78</v>
      </c>
      <c r="CH39">
        <v>0.38375300000000001</v>
      </c>
      <c r="CI39">
        <v>7.9</v>
      </c>
      <c r="CJ39">
        <v>1.95</v>
      </c>
      <c r="CK39">
        <v>1.84</v>
      </c>
      <c r="CL39">
        <v>5.313701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3.57</v>
      </c>
      <c r="CS39">
        <v>2.3738440000000001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89.252487000000002</v>
      </c>
    </row>
    <row r="40" spans="1:114">
      <c r="A40" t="s">
        <v>82</v>
      </c>
      <c r="B40">
        <v>0</v>
      </c>
      <c r="C40">
        <v>34.625978000000003</v>
      </c>
      <c r="D40">
        <v>5.4787939999999997</v>
      </c>
      <c r="E40">
        <v>0</v>
      </c>
      <c r="F40">
        <v>14.482229</v>
      </c>
      <c r="G40">
        <v>22.628482000000002</v>
      </c>
      <c r="H40">
        <v>0</v>
      </c>
      <c r="I40">
        <v>90.319119999999998</v>
      </c>
      <c r="J40">
        <v>2.2865600000000001</v>
      </c>
      <c r="K40">
        <v>687.79276700000003</v>
      </c>
      <c r="L40">
        <v>656.42148599999996</v>
      </c>
      <c r="M40">
        <v>92.912925000000001</v>
      </c>
      <c r="N40">
        <v>119.136178</v>
      </c>
      <c r="O40">
        <v>62.394581000000002</v>
      </c>
      <c r="P40">
        <v>69.158816999999999</v>
      </c>
      <c r="Q40">
        <v>20.693196</v>
      </c>
      <c r="R40">
        <v>20.923210999999998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13.600092</v>
      </c>
      <c r="AC40">
        <v>0</v>
      </c>
      <c r="AD40">
        <v>9.4297959999999996</v>
      </c>
      <c r="AE40">
        <v>0</v>
      </c>
      <c r="AF40">
        <v>8.3321880000000004</v>
      </c>
      <c r="AG40">
        <v>42.822318000000003</v>
      </c>
      <c r="AH40">
        <v>33.713807000000003</v>
      </c>
      <c r="AI40">
        <v>0</v>
      </c>
      <c r="AJ40">
        <v>0</v>
      </c>
      <c r="AK40">
        <v>26.424316000000001</v>
      </c>
      <c r="AL40">
        <v>12.782</v>
      </c>
      <c r="AM40">
        <v>16.345120999999999</v>
      </c>
      <c r="AN40">
        <v>0.607178</v>
      </c>
      <c r="AO40">
        <v>0</v>
      </c>
      <c r="AP40">
        <v>6.1487999999999996</v>
      </c>
      <c r="AQ40">
        <v>40.597411000000001</v>
      </c>
      <c r="AR40">
        <v>39.744</v>
      </c>
      <c r="AS40">
        <v>31.897383000000001</v>
      </c>
      <c r="AT40">
        <v>11.2476</v>
      </c>
      <c r="AU40">
        <v>0</v>
      </c>
      <c r="AV40">
        <v>5.4787939999999997</v>
      </c>
      <c r="AW40">
        <v>0</v>
      </c>
      <c r="AX40">
        <v>0</v>
      </c>
      <c r="AY40">
        <v>0</v>
      </c>
      <c r="AZ40">
        <f t="shared" si="0"/>
        <v>88.797369000000003</v>
      </c>
      <c r="BA40">
        <f t="shared" si="1"/>
        <v>2873.0512650000005</v>
      </c>
      <c r="BD40">
        <v>4.2938999999999998</v>
      </c>
      <c r="BE40">
        <v>0</v>
      </c>
      <c r="BF40">
        <v>2.3039E-2</v>
      </c>
      <c r="BG40">
        <v>0</v>
      </c>
      <c r="BH40">
        <v>1.1150000000000001E-3</v>
      </c>
      <c r="BI40">
        <v>0.42303400000000002</v>
      </c>
      <c r="BJ40">
        <v>0</v>
      </c>
      <c r="BK40">
        <v>1.6076E-2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3.542468</v>
      </c>
      <c r="BR40">
        <v>0.99196799999999996</v>
      </c>
      <c r="BS40">
        <v>1.64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0.83</v>
      </c>
      <c r="CC40">
        <v>0.96</v>
      </c>
      <c r="CD40">
        <v>1.98</v>
      </c>
      <c r="CE40">
        <v>1.1200000000000001</v>
      </c>
      <c r="CF40">
        <v>0.23</v>
      </c>
      <c r="CG40">
        <v>3.78</v>
      </c>
      <c r="CH40">
        <v>0.26695799999999997</v>
      </c>
      <c r="CI40">
        <v>7.9</v>
      </c>
      <c r="CJ40">
        <v>1.95</v>
      </c>
      <c r="CK40">
        <v>1.84</v>
      </c>
      <c r="CL40">
        <v>5.313701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3.57</v>
      </c>
      <c r="CS40">
        <v>2.3738440000000001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88.797369000000003</v>
      </c>
    </row>
    <row r="41" spans="1:114">
      <c r="A41" t="s">
        <v>83</v>
      </c>
      <c r="B41">
        <v>0</v>
      </c>
      <c r="C41">
        <v>34.625978000000003</v>
      </c>
      <c r="D41">
        <v>5.4787939999999997</v>
      </c>
      <c r="E41">
        <v>0</v>
      </c>
      <c r="F41">
        <v>14.482229</v>
      </c>
      <c r="G41">
        <v>22.628482000000002</v>
      </c>
      <c r="H41">
        <v>0</v>
      </c>
      <c r="I41">
        <v>90.319119999999998</v>
      </c>
      <c r="J41">
        <v>2.2865600000000001</v>
      </c>
      <c r="K41">
        <v>687.79276700000003</v>
      </c>
      <c r="L41">
        <v>656.42148599999996</v>
      </c>
      <c r="M41">
        <v>92.912925000000001</v>
      </c>
      <c r="N41">
        <v>119.136178</v>
      </c>
      <c r="O41">
        <v>62.394581000000002</v>
      </c>
      <c r="P41">
        <v>69.158816999999999</v>
      </c>
      <c r="Q41">
        <v>20.693196</v>
      </c>
      <c r="R41">
        <v>20.923210999999998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31.2605</v>
      </c>
      <c r="X41">
        <v>147.515625</v>
      </c>
      <c r="Y41">
        <v>0</v>
      </c>
      <c r="Z41">
        <v>13.1076</v>
      </c>
      <c r="AA41">
        <v>0</v>
      </c>
      <c r="AB41">
        <v>13.600092</v>
      </c>
      <c r="AC41">
        <v>0</v>
      </c>
      <c r="AD41">
        <v>9.4297959999999996</v>
      </c>
      <c r="AE41">
        <v>0</v>
      </c>
      <c r="AF41">
        <v>8.3321880000000004</v>
      </c>
      <c r="AG41">
        <v>42.822318000000003</v>
      </c>
      <c r="AH41">
        <v>16.612601000000002</v>
      </c>
      <c r="AI41">
        <v>0</v>
      </c>
      <c r="AJ41">
        <v>0</v>
      </c>
      <c r="AK41">
        <v>26.424316000000001</v>
      </c>
      <c r="AL41">
        <v>24.402000000000001</v>
      </c>
      <c r="AM41">
        <v>16.345120999999999</v>
      </c>
      <c r="AN41">
        <v>0.607178</v>
      </c>
      <c r="AO41">
        <v>0</v>
      </c>
      <c r="AP41">
        <v>6.1487999999999996</v>
      </c>
      <c r="AQ41">
        <v>40.597411000000001</v>
      </c>
      <c r="AR41">
        <v>39.744</v>
      </c>
      <c r="AS41">
        <v>31.897383000000001</v>
      </c>
      <c r="AT41">
        <v>11.2476</v>
      </c>
      <c r="AU41">
        <v>0</v>
      </c>
      <c r="AV41">
        <v>5.4787939999999997</v>
      </c>
      <c r="AW41">
        <v>0</v>
      </c>
      <c r="AX41">
        <v>0</v>
      </c>
      <c r="AY41">
        <v>0</v>
      </c>
      <c r="AZ41">
        <f t="shared" si="0"/>
        <v>88.720738000000011</v>
      </c>
      <c r="BA41">
        <f t="shared" si="1"/>
        <v>2863.9546180000002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0.42303400000000002</v>
      </c>
      <c r="BJ41">
        <v>0</v>
      </c>
      <c r="BK41">
        <v>1.5852000000000002E-2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3.542468</v>
      </c>
      <c r="BR41">
        <v>0.99196799999999996</v>
      </c>
      <c r="BS41">
        <v>1.64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0.83</v>
      </c>
      <c r="CC41">
        <v>1.02</v>
      </c>
      <c r="CD41">
        <v>1.98</v>
      </c>
      <c r="CE41">
        <v>1.1200000000000001</v>
      </c>
      <c r="CF41">
        <v>0.23</v>
      </c>
      <c r="CG41">
        <v>3.78</v>
      </c>
      <c r="CH41">
        <v>0.13069900000000001</v>
      </c>
      <c r="CI41">
        <v>7.9</v>
      </c>
      <c r="CJ41">
        <v>1.95</v>
      </c>
      <c r="CK41">
        <v>1.84</v>
      </c>
      <c r="CL41">
        <v>5.313701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3.57</v>
      </c>
      <c r="CS41">
        <v>2.3738440000000001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88.720738000000011</v>
      </c>
    </row>
    <row r="42" spans="1:114">
      <c r="A42" t="s">
        <v>84</v>
      </c>
      <c r="B42">
        <v>0</v>
      </c>
      <c r="C42">
        <v>34.625978000000003</v>
      </c>
      <c r="D42">
        <v>5.4787939999999997</v>
      </c>
      <c r="E42">
        <v>0</v>
      </c>
      <c r="F42">
        <v>14.482229</v>
      </c>
      <c r="G42">
        <v>22.628482000000002</v>
      </c>
      <c r="H42">
        <v>0</v>
      </c>
      <c r="I42">
        <v>90.319119999999998</v>
      </c>
      <c r="J42">
        <v>2.2865600000000001</v>
      </c>
      <c r="K42">
        <v>687.79276700000003</v>
      </c>
      <c r="L42">
        <v>656.42148599999996</v>
      </c>
      <c r="M42">
        <v>92.912925000000001</v>
      </c>
      <c r="N42">
        <v>119.136178</v>
      </c>
      <c r="O42">
        <v>62.394581000000002</v>
      </c>
      <c r="P42">
        <v>69.158816999999999</v>
      </c>
      <c r="Q42">
        <v>20.693196</v>
      </c>
      <c r="R42">
        <v>20.923210999999998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29.135999999999999</v>
      </c>
      <c r="X42">
        <v>147.515625</v>
      </c>
      <c r="Y42">
        <v>0</v>
      </c>
      <c r="Z42">
        <v>13.1076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42.822318000000003</v>
      </c>
      <c r="AH42">
        <v>0</v>
      </c>
      <c r="AI42">
        <v>0</v>
      </c>
      <c r="AJ42">
        <v>0</v>
      </c>
      <c r="AK42">
        <v>26.424316000000001</v>
      </c>
      <c r="AL42">
        <v>24.402000000000001</v>
      </c>
      <c r="AM42">
        <v>16.345120999999999</v>
      </c>
      <c r="AN42">
        <v>0.607178</v>
      </c>
      <c r="AO42">
        <v>0</v>
      </c>
      <c r="AP42">
        <v>6.1487999999999996</v>
      </c>
      <c r="AQ42">
        <v>40.597411000000001</v>
      </c>
      <c r="AR42">
        <v>39.744</v>
      </c>
      <c r="AS42">
        <v>31.897383000000001</v>
      </c>
      <c r="AT42">
        <v>11.2476</v>
      </c>
      <c r="AU42">
        <v>0</v>
      </c>
      <c r="AV42">
        <v>5.4787939999999997</v>
      </c>
      <c r="AW42">
        <v>0</v>
      </c>
      <c r="AX42">
        <v>0</v>
      </c>
      <c r="AY42">
        <v>0</v>
      </c>
      <c r="AZ42">
        <f t="shared" si="0"/>
        <v>88.630039000000011</v>
      </c>
      <c r="BA42">
        <f t="shared" si="1"/>
        <v>2835.6970220000007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0.42303400000000002</v>
      </c>
      <c r="BJ42">
        <v>0</v>
      </c>
      <c r="BK42">
        <v>1.5852000000000002E-2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3.542468</v>
      </c>
      <c r="BR42">
        <v>0.99196799999999996</v>
      </c>
      <c r="BS42">
        <v>1.64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0.83</v>
      </c>
      <c r="CC42">
        <v>1.03</v>
      </c>
      <c r="CD42">
        <v>2.0099999999999998</v>
      </c>
      <c r="CE42">
        <v>1.1200000000000001</v>
      </c>
      <c r="CF42">
        <v>0.23</v>
      </c>
      <c r="CG42">
        <v>3.78</v>
      </c>
      <c r="CH42">
        <v>0</v>
      </c>
      <c r="CI42">
        <v>7.9</v>
      </c>
      <c r="CJ42">
        <v>1.95</v>
      </c>
      <c r="CK42">
        <v>1.84</v>
      </c>
      <c r="CL42">
        <v>5.313701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3.57</v>
      </c>
      <c r="CS42">
        <v>2.3738440000000001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88.630039000000011</v>
      </c>
    </row>
    <row r="43" spans="1:114">
      <c r="A43" t="s">
        <v>85</v>
      </c>
      <c r="B43">
        <v>0</v>
      </c>
      <c r="C43">
        <v>34.625978000000003</v>
      </c>
      <c r="D43">
        <v>5.4787939999999997</v>
      </c>
      <c r="E43">
        <v>0</v>
      </c>
      <c r="F43">
        <v>14.482229</v>
      </c>
      <c r="G43">
        <v>22.628482000000002</v>
      </c>
      <c r="H43">
        <v>0</v>
      </c>
      <c r="I43">
        <v>90.319119999999998</v>
      </c>
      <c r="J43">
        <v>2.2865600000000001</v>
      </c>
      <c r="K43">
        <v>687.79276700000003</v>
      </c>
      <c r="L43">
        <v>656.42148599999996</v>
      </c>
      <c r="M43">
        <v>92.912925000000001</v>
      </c>
      <c r="N43">
        <v>119.136178</v>
      </c>
      <c r="O43">
        <v>62.394581000000002</v>
      </c>
      <c r="P43">
        <v>69.158816999999999</v>
      </c>
      <c r="Q43">
        <v>20.693196</v>
      </c>
      <c r="R43">
        <v>20.923210999999998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29.135999999999999</v>
      </c>
      <c r="X43">
        <v>147.515625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42.822318000000003</v>
      </c>
      <c r="AH43">
        <v>0</v>
      </c>
      <c r="AI43">
        <v>0</v>
      </c>
      <c r="AJ43">
        <v>0</v>
      </c>
      <c r="AK43">
        <v>26.424316000000001</v>
      </c>
      <c r="AL43">
        <v>24.402000000000001</v>
      </c>
      <c r="AM43">
        <v>16.345120999999999</v>
      </c>
      <c r="AN43">
        <v>0.607178</v>
      </c>
      <c r="AO43">
        <v>0</v>
      </c>
      <c r="AP43">
        <v>6.1487999999999996</v>
      </c>
      <c r="AQ43">
        <v>40.597411000000001</v>
      </c>
      <c r="AR43">
        <v>52.44</v>
      </c>
      <c r="AS43">
        <v>31.897383000000001</v>
      </c>
      <c r="AT43">
        <v>11.2476</v>
      </c>
      <c r="AU43">
        <v>0</v>
      </c>
      <c r="AV43">
        <v>5.4787939999999997</v>
      </c>
      <c r="AW43">
        <v>0</v>
      </c>
      <c r="AX43">
        <v>0</v>
      </c>
      <c r="AY43">
        <v>0</v>
      </c>
      <c r="AZ43">
        <f t="shared" si="0"/>
        <v>88.669656000000003</v>
      </c>
      <c r="BA43">
        <f t="shared" si="1"/>
        <v>2834.8325470000004</v>
      </c>
      <c r="BD43">
        <v>4.2938999999999998</v>
      </c>
      <c r="BE43">
        <v>0</v>
      </c>
      <c r="BF43">
        <v>2.2891000000000002E-2</v>
      </c>
      <c r="BG43">
        <v>0</v>
      </c>
      <c r="BH43">
        <v>1.1150000000000001E-3</v>
      </c>
      <c r="BI43">
        <v>0.42303400000000002</v>
      </c>
      <c r="BJ43">
        <v>0</v>
      </c>
      <c r="BK43">
        <v>1.5469E-2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0.99196799999999996</v>
      </c>
      <c r="BS43">
        <v>1.64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0.83</v>
      </c>
      <c r="CC43">
        <v>1.03</v>
      </c>
      <c r="CD43">
        <v>2.0499999999999998</v>
      </c>
      <c r="CE43">
        <v>1.1200000000000001</v>
      </c>
      <c r="CF43">
        <v>0.23</v>
      </c>
      <c r="CG43">
        <v>3.78</v>
      </c>
      <c r="CH43">
        <v>0</v>
      </c>
      <c r="CI43">
        <v>7.9</v>
      </c>
      <c r="CJ43">
        <v>1.95</v>
      </c>
      <c r="CK43">
        <v>1.84</v>
      </c>
      <c r="CL43">
        <v>5.313701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3.57</v>
      </c>
      <c r="CS43">
        <v>2.3738440000000001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88.669656000000003</v>
      </c>
    </row>
    <row r="44" spans="1:114">
      <c r="A44" t="s">
        <v>86</v>
      </c>
      <c r="B44">
        <v>0</v>
      </c>
      <c r="C44">
        <v>34.625978000000003</v>
      </c>
      <c r="D44">
        <v>5.4787939999999997</v>
      </c>
      <c r="E44">
        <v>0</v>
      </c>
      <c r="F44">
        <v>14.482229</v>
      </c>
      <c r="G44">
        <v>22.628482000000002</v>
      </c>
      <c r="H44">
        <v>0</v>
      </c>
      <c r="I44">
        <v>90.319119999999998</v>
      </c>
      <c r="J44">
        <v>2.2865600000000001</v>
      </c>
      <c r="K44">
        <v>687.79276700000003</v>
      </c>
      <c r="L44">
        <v>656.42148599999996</v>
      </c>
      <c r="M44">
        <v>92.912925000000001</v>
      </c>
      <c r="N44">
        <v>119.136178</v>
      </c>
      <c r="O44">
        <v>62.394581000000002</v>
      </c>
      <c r="P44">
        <v>69.158816999999999</v>
      </c>
      <c r="Q44">
        <v>20.693196</v>
      </c>
      <c r="R44">
        <v>20.923210999999998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29.135999999999999</v>
      </c>
      <c r="X44">
        <v>147.515625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42.822318000000003</v>
      </c>
      <c r="AH44">
        <v>0</v>
      </c>
      <c r="AI44">
        <v>0</v>
      </c>
      <c r="AJ44">
        <v>0</v>
      </c>
      <c r="AK44">
        <v>26.424316000000001</v>
      </c>
      <c r="AL44">
        <v>24.402000000000001</v>
      </c>
      <c r="AM44">
        <v>16.345120999999999</v>
      </c>
      <c r="AN44">
        <v>0.607178</v>
      </c>
      <c r="AO44">
        <v>0</v>
      </c>
      <c r="AP44">
        <v>6.1487999999999996</v>
      </c>
      <c r="AQ44">
        <v>40.597411000000001</v>
      </c>
      <c r="AR44">
        <v>52.44</v>
      </c>
      <c r="AS44">
        <v>31.897383000000001</v>
      </c>
      <c r="AT44">
        <v>11.2476</v>
      </c>
      <c r="AU44">
        <v>0</v>
      </c>
      <c r="AV44">
        <v>5.4787939999999997</v>
      </c>
      <c r="AW44">
        <v>0</v>
      </c>
      <c r="AX44">
        <v>0</v>
      </c>
      <c r="AY44">
        <v>0</v>
      </c>
      <c r="AZ44">
        <f t="shared" si="0"/>
        <v>88.749656000000016</v>
      </c>
      <c r="BA44">
        <f t="shared" si="1"/>
        <v>2834.9125470000004</v>
      </c>
      <c r="BD44">
        <v>4.2938999999999998</v>
      </c>
      <c r="BE44">
        <v>0</v>
      </c>
      <c r="BF44">
        <v>2.2891000000000002E-2</v>
      </c>
      <c r="BG44">
        <v>0</v>
      </c>
      <c r="BH44">
        <v>1.1150000000000001E-3</v>
      </c>
      <c r="BI44">
        <v>0.42303400000000002</v>
      </c>
      <c r="BJ44">
        <v>0</v>
      </c>
      <c r="BK44">
        <v>1.5469E-2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0.99196799999999996</v>
      </c>
      <c r="BS44">
        <v>1.64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0.83</v>
      </c>
      <c r="CC44">
        <v>1.06</v>
      </c>
      <c r="CD44">
        <v>2.1</v>
      </c>
      <c r="CE44">
        <v>1.1200000000000001</v>
      </c>
      <c r="CF44">
        <v>0.23</v>
      </c>
      <c r="CG44">
        <v>3.78</v>
      </c>
      <c r="CH44">
        <v>0</v>
      </c>
      <c r="CI44">
        <v>7.9</v>
      </c>
      <c r="CJ44">
        <v>1.95</v>
      </c>
      <c r="CK44">
        <v>1.84</v>
      </c>
      <c r="CL44">
        <v>5.313701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3.57</v>
      </c>
      <c r="CS44">
        <v>2.3738440000000001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88.749656000000016</v>
      </c>
    </row>
    <row r="45" spans="1:114">
      <c r="A45" t="s">
        <v>87</v>
      </c>
      <c r="B45">
        <v>0</v>
      </c>
      <c r="C45">
        <v>34.625978000000003</v>
      </c>
      <c r="D45">
        <v>5.4787939999999997</v>
      </c>
      <c r="E45">
        <v>0</v>
      </c>
      <c r="F45">
        <v>14.482229</v>
      </c>
      <c r="G45">
        <v>22.628482000000002</v>
      </c>
      <c r="H45">
        <v>0</v>
      </c>
      <c r="I45">
        <v>90.319119999999998</v>
      </c>
      <c r="J45">
        <v>2.2865600000000001</v>
      </c>
      <c r="K45">
        <v>687.79276700000003</v>
      </c>
      <c r="L45">
        <v>656.42148599999996</v>
      </c>
      <c r="M45">
        <v>92.912925000000001</v>
      </c>
      <c r="N45">
        <v>119.136178</v>
      </c>
      <c r="O45">
        <v>62.394581000000002</v>
      </c>
      <c r="P45">
        <v>69.158816999999999</v>
      </c>
      <c r="Q45">
        <v>20.980602000000001</v>
      </c>
      <c r="R45">
        <v>20.923210999999998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29.135999999999999</v>
      </c>
      <c r="X45">
        <v>147.515625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42.822318000000003</v>
      </c>
      <c r="AH45">
        <v>0</v>
      </c>
      <c r="AI45">
        <v>0</v>
      </c>
      <c r="AJ45">
        <v>0</v>
      </c>
      <c r="AK45">
        <v>26.424316000000001</v>
      </c>
      <c r="AL45">
        <v>24.402000000000001</v>
      </c>
      <c r="AM45">
        <v>16.345120999999999</v>
      </c>
      <c r="AN45">
        <v>0.607178</v>
      </c>
      <c r="AO45">
        <v>0</v>
      </c>
      <c r="AP45">
        <v>0</v>
      </c>
      <c r="AQ45">
        <v>40.597411000000001</v>
      </c>
      <c r="AR45">
        <v>39.744</v>
      </c>
      <c r="AS45">
        <v>31.897383000000001</v>
      </c>
      <c r="AT45">
        <v>11.2476</v>
      </c>
      <c r="AU45">
        <v>0</v>
      </c>
      <c r="AV45">
        <v>5.4787939999999997</v>
      </c>
      <c r="AW45">
        <v>0</v>
      </c>
      <c r="AX45">
        <v>0</v>
      </c>
      <c r="AY45">
        <v>0</v>
      </c>
      <c r="AZ45">
        <f t="shared" si="0"/>
        <v>88.66950700000001</v>
      </c>
      <c r="BA45">
        <f t="shared" si="1"/>
        <v>2816.275004000001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0.42303400000000002</v>
      </c>
      <c r="BJ45">
        <v>0</v>
      </c>
      <c r="BK45">
        <v>1.5469E-2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0.99196799999999996</v>
      </c>
      <c r="BS45">
        <v>1.64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0.83</v>
      </c>
      <c r="CC45">
        <v>1.06</v>
      </c>
      <c r="CD45">
        <v>2.02</v>
      </c>
      <c r="CE45">
        <v>1.1200000000000001</v>
      </c>
      <c r="CF45">
        <v>0.23</v>
      </c>
      <c r="CG45">
        <v>3.78</v>
      </c>
      <c r="CH45">
        <v>0</v>
      </c>
      <c r="CI45">
        <v>7.9</v>
      </c>
      <c r="CJ45">
        <v>1.95</v>
      </c>
      <c r="CK45">
        <v>1.84</v>
      </c>
      <c r="CL45">
        <v>5.313701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3.57</v>
      </c>
      <c r="CS45">
        <v>2.3738440000000001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88.66950700000001</v>
      </c>
    </row>
    <row r="46" spans="1:114">
      <c r="A46" t="s">
        <v>88</v>
      </c>
      <c r="B46">
        <v>0</v>
      </c>
      <c r="C46">
        <v>34.625978000000003</v>
      </c>
      <c r="D46">
        <v>5.4787939999999997</v>
      </c>
      <c r="E46">
        <v>0</v>
      </c>
      <c r="F46">
        <v>14.482229</v>
      </c>
      <c r="G46">
        <v>22.628482000000002</v>
      </c>
      <c r="H46">
        <v>0</v>
      </c>
      <c r="I46">
        <v>90.319119999999998</v>
      </c>
      <c r="J46">
        <v>2.2865600000000001</v>
      </c>
      <c r="K46">
        <v>687.79276700000003</v>
      </c>
      <c r="L46">
        <v>656.42148599999996</v>
      </c>
      <c r="M46">
        <v>92.912925000000001</v>
      </c>
      <c r="N46">
        <v>119.136178</v>
      </c>
      <c r="O46">
        <v>62.394581000000002</v>
      </c>
      <c r="P46">
        <v>69.158816999999999</v>
      </c>
      <c r="Q46">
        <v>20.980602000000001</v>
      </c>
      <c r="R46">
        <v>20.923210999999998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29.135999999999999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42.822318000000003</v>
      </c>
      <c r="AH46">
        <v>0</v>
      </c>
      <c r="AI46">
        <v>0</v>
      </c>
      <c r="AJ46">
        <v>0</v>
      </c>
      <c r="AK46">
        <v>26.424316000000001</v>
      </c>
      <c r="AL46">
        <v>24.402000000000001</v>
      </c>
      <c r="AM46">
        <v>10.918805000000001</v>
      </c>
      <c r="AN46">
        <v>0.607178</v>
      </c>
      <c r="AO46">
        <v>0</v>
      </c>
      <c r="AP46">
        <v>0</v>
      </c>
      <c r="AQ46">
        <v>27.064941000000001</v>
      </c>
      <c r="AR46">
        <v>39.744</v>
      </c>
      <c r="AS46">
        <v>31.897383000000001</v>
      </c>
      <c r="AT46">
        <v>11.2476</v>
      </c>
      <c r="AU46">
        <v>0</v>
      </c>
      <c r="AV46">
        <v>5.4787939999999997</v>
      </c>
      <c r="AW46">
        <v>0</v>
      </c>
      <c r="AX46">
        <v>0</v>
      </c>
      <c r="AY46">
        <v>0</v>
      </c>
      <c r="AZ46">
        <f t="shared" si="0"/>
        <v>88.66950700000001</v>
      </c>
      <c r="BA46">
        <f t="shared" si="1"/>
        <v>2797.3162180000008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0.42303400000000002</v>
      </c>
      <c r="BJ46">
        <v>0</v>
      </c>
      <c r="BK46">
        <v>1.5469E-2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0.99196799999999996</v>
      </c>
      <c r="BS46">
        <v>1.64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0.83</v>
      </c>
      <c r="CC46">
        <v>1.06</v>
      </c>
      <c r="CD46">
        <v>2.02</v>
      </c>
      <c r="CE46">
        <v>1.1200000000000001</v>
      </c>
      <c r="CF46">
        <v>0.23</v>
      </c>
      <c r="CG46">
        <v>3.78</v>
      </c>
      <c r="CH46">
        <v>0</v>
      </c>
      <c r="CI46">
        <v>7.9</v>
      </c>
      <c r="CJ46">
        <v>1.95</v>
      </c>
      <c r="CK46">
        <v>1.84</v>
      </c>
      <c r="CL46">
        <v>5.313701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3.57</v>
      </c>
      <c r="CS46">
        <v>2.3738440000000001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88.66950700000001</v>
      </c>
    </row>
    <row r="47" spans="1:114">
      <c r="A47" t="s">
        <v>89</v>
      </c>
      <c r="B47">
        <v>0</v>
      </c>
      <c r="C47">
        <v>34.625978000000003</v>
      </c>
      <c r="D47">
        <v>5.4787939999999997</v>
      </c>
      <c r="E47">
        <v>0</v>
      </c>
      <c r="F47">
        <v>14.482229</v>
      </c>
      <c r="G47">
        <v>22.628482000000002</v>
      </c>
      <c r="H47">
        <v>0</v>
      </c>
      <c r="I47">
        <v>90.319119999999998</v>
      </c>
      <c r="J47">
        <v>2.2865600000000001</v>
      </c>
      <c r="K47">
        <v>687.79276700000003</v>
      </c>
      <c r="L47">
        <v>656.42148599999996</v>
      </c>
      <c r="M47">
        <v>92.912925000000001</v>
      </c>
      <c r="N47">
        <v>119.136178</v>
      </c>
      <c r="O47">
        <v>62.394581000000002</v>
      </c>
      <c r="P47">
        <v>69.158816999999999</v>
      </c>
      <c r="Q47">
        <v>20.980602000000001</v>
      </c>
      <c r="R47">
        <v>20.923210999999998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30.35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42.822318000000003</v>
      </c>
      <c r="AH47">
        <v>0</v>
      </c>
      <c r="AI47">
        <v>0</v>
      </c>
      <c r="AJ47">
        <v>0</v>
      </c>
      <c r="AK47">
        <v>26.424316000000001</v>
      </c>
      <c r="AL47">
        <v>24.402000000000001</v>
      </c>
      <c r="AM47">
        <v>10.918805000000001</v>
      </c>
      <c r="AN47">
        <v>0.607178</v>
      </c>
      <c r="AO47">
        <v>0</v>
      </c>
      <c r="AP47">
        <v>0</v>
      </c>
      <c r="AQ47">
        <v>27.064941000000001</v>
      </c>
      <c r="AR47">
        <v>44.16</v>
      </c>
      <c r="AS47">
        <v>31.897383000000001</v>
      </c>
      <c r="AT47">
        <v>11.2476</v>
      </c>
      <c r="AU47">
        <v>0</v>
      </c>
      <c r="AV47">
        <v>5.4787939999999997</v>
      </c>
      <c r="AW47">
        <v>0</v>
      </c>
      <c r="AX47">
        <v>0</v>
      </c>
      <c r="AY47">
        <v>0</v>
      </c>
      <c r="AZ47">
        <f t="shared" si="0"/>
        <v>88.647853000000012</v>
      </c>
      <c r="BA47">
        <f t="shared" si="1"/>
        <v>2796.3707640000007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0.42303400000000002</v>
      </c>
      <c r="BJ47">
        <v>0</v>
      </c>
      <c r="BK47">
        <v>1.5469E-2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0.99196799999999996</v>
      </c>
      <c r="BS47">
        <v>1.64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0.83</v>
      </c>
      <c r="CC47">
        <v>1.06</v>
      </c>
      <c r="CD47">
        <v>2.02</v>
      </c>
      <c r="CE47">
        <v>1.1200000000000001</v>
      </c>
      <c r="CF47">
        <v>0.23</v>
      </c>
      <c r="CG47">
        <v>3.78</v>
      </c>
      <c r="CH47">
        <v>0</v>
      </c>
      <c r="CI47">
        <v>7.9</v>
      </c>
      <c r="CJ47">
        <v>1.95</v>
      </c>
      <c r="CK47">
        <v>1.84</v>
      </c>
      <c r="CL47">
        <v>5.313701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3.57</v>
      </c>
      <c r="CS47">
        <v>2.3522639999999999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88.647853000000012</v>
      </c>
    </row>
    <row r="48" spans="1:114">
      <c r="A48" t="s">
        <v>90</v>
      </c>
      <c r="B48">
        <v>0</v>
      </c>
      <c r="C48">
        <v>34.625978000000003</v>
      </c>
      <c r="D48">
        <v>5.4787939999999997</v>
      </c>
      <c r="E48">
        <v>0</v>
      </c>
      <c r="F48">
        <v>14.482229</v>
      </c>
      <c r="G48">
        <v>22.628482000000002</v>
      </c>
      <c r="H48">
        <v>0</v>
      </c>
      <c r="I48">
        <v>90.319119999999998</v>
      </c>
      <c r="J48">
        <v>2.2865600000000001</v>
      </c>
      <c r="K48">
        <v>687.79276700000003</v>
      </c>
      <c r="L48">
        <v>656.42148599999996</v>
      </c>
      <c r="M48">
        <v>92.912925000000001</v>
      </c>
      <c r="N48">
        <v>119.136178</v>
      </c>
      <c r="O48">
        <v>62.394581000000002</v>
      </c>
      <c r="P48">
        <v>69.158816999999999</v>
      </c>
      <c r="Q48">
        <v>20.980602000000001</v>
      </c>
      <c r="R48">
        <v>20.923210999999998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30.35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42.822318000000003</v>
      </c>
      <c r="AH48">
        <v>0</v>
      </c>
      <c r="AI48">
        <v>0</v>
      </c>
      <c r="AJ48">
        <v>0</v>
      </c>
      <c r="AK48">
        <v>26.424316000000001</v>
      </c>
      <c r="AL48">
        <v>24.402000000000001</v>
      </c>
      <c r="AM48">
        <v>8.4096869999999999</v>
      </c>
      <c r="AN48">
        <v>0.607178</v>
      </c>
      <c r="AO48">
        <v>0</v>
      </c>
      <c r="AP48">
        <v>0</v>
      </c>
      <c r="AQ48">
        <v>27.064941000000001</v>
      </c>
      <c r="AR48">
        <v>44.16</v>
      </c>
      <c r="AS48">
        <v>31.897383000000001</v>
      </c>
      <c r="AT48">
        <v>11.2476</v>
      </c>
      <c r="AU48">
        <v>0</v>
      </c>
      <c r="AV48">
        <v>5.4787939999999997</v>
      </c>
      <c r="AW48">
        <v>0</v>
      </c>
      <c r="AX48">
        <v>0</v>
      </c>
      <c r="AY48">
        <v>0</v>
      </c>
      <c r="AZ48">
        <f t="shared" si="0"/>
        <v>88.647853000000012</v>
      </c>
      <c r="BA48">
        <f t="shared" si="1"/>
        <v>2793.8616460000007</v>
      </c>
      <c r="BD48">
        <v>4.2938999999999998</v>
      </c>
      <c r="BE48">
        <v>0</v>
      </c>
      <c r="BF48">
        <v>2.2668000000000001E-2</v>
      </c>
      <c r="BG48">
        <v>0</v>
      </c>
      <c r="BH48">
        <v>1.1150000000000001E-3</v>
      </c>
      <c r="BI48">
        <v>0.42303400000000002</v>
      </c>
      <c r="BJ48">
        <v>0</v>
      </c>
      <c r="BK48">
        <v>1.5469E-2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0.99196799999999996</v>
      </c>
      <c r="BS48">
        <v>1.64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0.83</v>
      </c>
      <c r="CC48">
        <v>1.06</v>
      </c>
      <c r="CD48">
        <v>2.02</v>
      </c>
      <c r="CE48">
        <v>1.1200000000000001</v>
      </c>
      <c r="CF48">
        <v>0.23</v>
      </c>
      <c r="CG48">
        <v>3.78</v>
      </c>
      <c r="CH48">
        <v>0</v>
      </c>
      <c r="CI48">
        <v>7.9</v>
      </c>
      <c r="CJ48">
        <v>1.95</v>
      </c>
      <c r="CK48">
        <v>1.84</v>
      </c>
      <c r="CL48">
        <v>5.313701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3.57</v>
      </c>
      <c r="CS48">
        <v>2.3522639999999999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88.647853000000012</v>
      </c>
    </row>
    <row r="49" spans="1:114">
      <c r="A49" t="s">
        <v>91</v>
      </c>
      <c r="B49">
        <v>0</v>
      </c>
      <c r="C49">
        <v>34.625978000000003</v>
      </c>
      <c r="D49">
        <v>5.4787939999999997</v>
      </c>
      <c r="E49">
        <v>0</v>
      </c>
      <c r="F49">
        <v>14.482229</v>
      </c>
      <c r="G49">
        <v>22.628482000000002</v>
      </c>
      <c r="H49">
        <v>0</v>
      </c>
      <c r="I49">
        <v>90.319119999999998</v>
      </c>
      <c r="J49">
        <v>2.2865600000000001</v>
      </c>
      <c r="K49">
        <v>687.79276700000003</v>
      </c>
      <c r="L49">
        <v>656.42148599999996</v>
      </c>
      <c r="M49">
        <v>92.912925000000001</v>
      </c>
      <c r="N49">
        <v>119.136178</v>
      </c>
      <c r="O49">
        <v>62.394581000000002</v>
      </c>
      <c r="P49">
        <v>69.158816999999999</v>
      </c>
      <c r="Q49">
        <v>20.980602000000001</v>
      </c>
      <c r="R49">
        <v>20.923210999999998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30.957000000000001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42.822318000000003</v>
      </c>
      <c r="AH49">
        <v>0</v>
      </c>
      <c r="AI49">
        <v>0</v>
      </c>
      <c r="AJ49">
        <v>0</v>
      </c>
      <c r="AK49">
        <v>26.424316000000001</v>
      </c>
      <c r="AL49">
        <v>24.402000000000001</v>
      </c>
      <c r="AM49">
        <v>5.459403</v>
      </c>
      <c r="AN49">
        <v>0.607178</v>
      </c>
      <c r="AO49">
        <v>0</v>
      </c>
      <c r="AP49">
        <v>0</v>
      </c>
      <c r="AQ49">
        <v>27.064941000000001</v>
      </c>
      <c r="AR49">
        <v>52.44</v>
      </c>
      <c r="AS49">
        <v>31.897383000000001</v>
      </c>
      <c r="AT49">
        <v>11.2476</v>
      </c>
      <c r="AU49">
        <v>0</v>
      </c>
      <c r="AV49">
        <v>5.4787939999999997</v>
      </c>
      <c r="AW49">
        <v>0</v>
      </c>
      <c r="AX49">
        <v>0</v>
      </c>
      <c r="AY49">
        <v>0</v>
      </c>
      <c r="AZ49">
        <f t="shared" si="0"/>
        <v>88.58785300000001</v>
      </c>
      <c r="BA49">
        <f t="shared" si="1"/>
        <v>2799.738362000001</v>
      </c>
      <c r="BD49">
        <v>4.2938999999999998</v>
      </c>
      <c r="BE49">
        <v>0</v>
      </c>
      <c r="BF49">
        <v>2.2668000000000001E-2</v>
      </c>
      <c r="BG49">
        <v>0</v>
      </c>
      <c r="BH49">
        <v>1.1150000000000001E-3</v>
      </c>
      <c r="BI49">
        <v>0.42303400000000002</v>
      </c>
      <c r="BJ49">
        <v>0</v>
      </c>
      <c r="BK49">
        <v>1.5469E-2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0.99196799999999996</v>
      </c>
      <c r="BS49">
        <v>1.64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0.83</v>
      </c>
      <c r="CC49">
        <v>1</v>
      </c>
      <c r="CD49">
        <v>2.02</v>
      </c>
      <c r="CE49">
        <v>1.1200000000000001</v>
      </c>
      <c r="CF49">
        <v>0.23</v>
      </c>
      <c r="CG49">
        <v>3.78</v>
      </c>
      <c r="CH49">
        <v>0</v>
      </c>
      <c r="CI49">
        <v>7.9</v>
      </c>
      <c r="CJ49">
        <v>1.95</v>
      </c>
      <c r="CK49">
        <v>1.84</v>
      </c>
      <c r="CL49">
        <v>5.313701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3.57</v>
      </c>
      <c r="CS49">
        <v>2.3522639999999999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88.58785300000001</v>
      </c>
    </row>
    <row r="50" spans="1:114">
      <c r="A50" t="s">
        <v>92</v>
      </c>
      <c r="B50">
        <v>0</v>
      </c>
      <c r="C50">
        <v>34.625978000000003</v>
      </c>
      <c r="D50">
        <v>5.4787939999999997</v>
      </c>
      <c r="E50">
        <v>0</v>
      </c>
      <c r="F50">
        <v>14.482229</v>
      </c>
      <c r="G50">
        <v>22.628482000000002</v>
      </c>
      <c r="H50">
        <v>0</v>
      </c>
      <c r="I50">
        <v>90.319119999999998</v>
      </c>
      <c r="J50">
        <v>2.2865600000000001</v>
      </c>
      <c r="K50">
        <v>687.79276700000003</v>
      </c>
      <c r="L50">
        <v>656.42148599999996</v>
      </c>
      <c r="M50">
        <v>92.912925000000001</v>
      </c>
      <c r="N50">
        <v>119.136178</v>
      </c>
      <c r="O50">
        <v>62.394581000000002</v>
      </c>
      <c r="P50">
        <v>69.158816999999999</v>
      </c>
      <c r="Q50">
        <v>20.980602000000001</v>
      </c>
      <c r="R50">
        <v>20.923210999999998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30.957000000000001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42.822318000000003</v>
      </c>
      <c r="AH50">
        <v>0</v>
      </c>
      <c r="AI50">
        <v>0</v>
      </c>
      <c r="AJ50">
        <v>0</v>
      </c>
      <c r="AK50">
        <v>26.424316000000001</v>
      </c>
      <c r="AL50">
        <v>24.402000000000001</v>
      </c>
      <c r="AM50">
        <v>5.459403</v>
      </c>
      <c r="AN50">
        <v>0.607178</v>
      </c>
      <c r="AO50">
        <v>0</v>
      </c>
      <c r="AP50">
        <v>0</v>
      </c>
      <c r="AQ50">
        <v>27.064941000000001</v>
      </c>
      <c r="AR50">
        <v>52.44</v>
      </c>
      <c r="AS50">
        <v>31.897383000000001</v>
      </c>
      <c r="AT50">
        <v>11.2476</v>
      </c>
      <c r="AU50">
        <v>0</v>
      </c>
      <c r="AV50">
        <v>5.4787939999999997</v>
      </c>
      <c r="AW50">
        <v>0</v>
      </c>
      <c r="AX50">
        <v>0</v>
      </c>
      <c r="AY50">
        <v>0</v>
      </c>
      <c r="AZ50">
        <f t="shared" si="0"/>
        <v>88.587779000000012</v>
      </c>
      <c r="BA50">
        <f t="shared" si="1"/>
        <v>2799.7382880000009</v>
      </c>
      <c r="BD50">
        <v>4.2938999999999998</v>
      </c>
      <c r="BE50">
        <v>0</v>
      </c>
      <c r="BF50">
        <v>2.2594E-2</v>
      </c>
      <c r="BG50">
        <v>0</v>
      </c>
      <c r="BH50">
        <v>1.1150000000000001E-3</v>
      </c>
      <c r="BI50">
        <v>0.42303400000000002</v>
      </c>
      <c r="BJ50">
        <v>0</v>
      </c>
      <c r="BK50">
        <v>1.5469E-2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0.99196799999999996</v>
      </c>
      <c r="BS50">
        <v>1.64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0.83</v>
      </c>
      <c r="CC50">
        <v>1</v>
      </c>
      <c r="CD50">
        <v>2.02</v>
      </c>
      <c r="CE50">
        <v>1.1200000000000001</v>
      </c>
      <c r="CF50">
        <v>0.23</v>
      </c>
      <c r="CG50">
        <v>3.78</v>
      </c>
      <c r="CH50">
        <v>0</v>
      </c>
      <c r="CI50">
        <v>7.9</v>
      </c>
      <c r="CJ50">
        <v>1.95</v>
      </c>
      <c r="CK50">
        <v>1.84</v>
      </c>
      <c r="CL50">
        <v>5.313701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3.57</v>
      </c>
      <c r="CS50">
        <v>2.3522639999999999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88.587779000000012</v>
      </c>
    </row>
    <row r="51" spans="1:114">
      <c r="A51" t="s">
        <v>93</v>
      </c>
      <c r="B51">
        <v>0</v>
      </c>
      <c r="C51">
        <v>34.625978000000003</v>
      </c>
      <c r="D51">
        <v>5.4787939999999997</v>
      </c>
      <c r="E51">
        <v>0</v>
      </c>
      <c r="F51">
        <v>14.482229</v>
      </c>
      <c r="G51">
        <v>22.628482000000002</v>
      </c>
      <c r="H51">
        <v>0</v>
      </c>
      <c r="I51">
        <v>90.319119999999998</v>
      </c>
      <c r="J51">
        <v>2.2865600000000001</v>
      </c>
      <c r="K51">
        <v>687.79276700000003</v>
      </c>
      <c r="L51">
        <v>656.42148599999996</v>
      </c>
      <c r="M51">
        <v>92.912925000000001</v>
      </c>
      <c r="N51">
        <v>119.136178</v>
      </c>
      <c r="O51">
        <v>62.394581000000002</v>
      </c>
      <c r="P51">
        <v>69.158816999999999</v>
      </c>
      <c r="Q51">
        <v>20.980602000000001</v>
      </c>
      <c r="R51">
        <v>20.923210999999998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30.957000000000001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42.822318000000003</v>
      </c>
      <c r="AH51">
        <v>0</v>
      </c>
      <c r="AI51">
        <v>0</v>
      </c>
      <c r="AJ51">
        <v>0</v>
      </c>
      <c r="AK51">
        <v>26.424316000000001</v>
      </c>
      <c r="AL51">
        <v>24.402000000000001</v>
      </c>
      <c r="AM51">
        <v>5.459403</v>
      </c>
      <c r="AN51">
        <v>0.607178</v>
      </c>
      <c r="AO51">
        <v>0</v>
      </c>
      <c r="AP51">
        <v>0</v>
      </c>
      <c r="AQ51">
        <v>27.064941000000001</v>
      </c>
      <c r="AR51">
        <v>39.744</v>
      </c>
      <c r="AS51">
        <v>31.897383000000001</v>
      </c>
      <c r="AT51">
        <v>11.2476</v>
      </c>
      <c r="AU51">
        <v>0</v>
      </c>
      <c r="AV51">
        <v>5.4787939999999997</v>
      </c>
      <c r="AW51">
        <v>0</v>
      </c>
      <c r="AX51">
        <v>0</v>
      </c>
      <c r="AY51">
        <v>0</v>
      </c>
      <c r="AZ51">
        <f t="shared" si="0"/>
        <v>88.547779000000006</v>
      </c>
      <c r="BA51">
        <f t="shared" si="1"/>
        <v>2787.002288000001</v>
      </c>
      <c r="BD51">
        <v>4.2938999999999998</v>
      </c>
      <c r="BE51">
        <v>0</v>
      </c>
      <c r="BF51">
        <v>2.2594E-2</v>
      </c>
      <c r="BG51">
        <v>0</v>
      </c>
      <c r="BH51">
        <v>1.1150000000000001E-3</v>
      </c>
      <c r="BI51">
        <v>0.42303400000000002</v>
      </c>
      <c r="BJ51">
        <v>0</v>
      </c>
      <c r="BK51">
        <v>1.5469E-2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0.99196799999999996</v>
      </c>
      <c r="BS51">
        <v>1.64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0.83</v>
      </c>
      <c r="CC51">
        <v>1</v>
      </c>
      <c r="CD51">
        <v>1.98</v>
      </c>
      <c r="CE51">
        <v>1.1200000000000001</v>
      </c>
      <c r="CF51">
        <v>0.23</v>
      </c>
      <c r="CG51">
        <v>3.78</v>
      </c>
      <c r="CH51">
        <v>0</v>
      </c>
      <c r="CI51">
        <v>7.9</v>
      </c>
      <c r="CJ51">
        <v>1.95</v>
      </c>
      <c r="CK51">
        <v>1.84</v>
      </c>
      <c r="CL51">
        <v>5.313701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3.57</v>
      </c>
      <c r="CS51">
        <v>2.3522639999999999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88.547779000000006</v>
      </c>
    </row>
    <row r="52" spans="1:114">
      <c r="A52" t="s">
        <v>94</v>
      </c>
      <c r="B52">
        <v>0</v>
      </c>
      <c r="C52">
        <v>34.625978000000003</v>
      </c>
      <c r="D52">
        <v>5.4787939999999997</v>
      </c>
      <c r="E52">
        <v>0</v>
      </c>
      <c r="F52">
        <v>14.482229</v>
      </c>
      <c r="G52">
        <v>22.628482000000002</v>
      </c>
      <c r="H52">
        <v>0</v>
      </c>
      <c r="I52">
        <v>90.319119999999998</v>
      </c>
      <c r="J52">
        <v>2.2865600000000001</v>
      </c>
      <c r="K52">
        <v>687.79276700000003</v>
      </c>
      <c r="L52">
        <v>656.42148599999996</v>
      </c>
      <c r="M52">
        <v>92.912925000000001</v>
      </c>
      <c r="N52">
        <v>119.136178</v>
      </c>
      <c r="O52">
        <v>62.394581000000002</v>
      </c>
      <c r="P52">
        <v>69.158816999999999</v>
      </c>
      <c r="Q52">
        <v>20.980602000000001</v>
      </c>
      <c r="R52">
        <v>20.923210999999998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30.957000000000001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42.822318000000003</v>
      </c>
      <c r="AH52">
        <v>0</v>
      </c>
      <c r="AI52">
        <v>0</v>
      </c>
      <c r="AJ52">
        <v>0</v>
      </c>
      <c r="AK52">
        <v>26.424316000000001</v>
      </c>
      <c r="AL52">
        <v>24.402000000000001</v>
      </c>
      <c r="AM52">
        <v>5.459403</v>
      </c>
      <c r="AN52">
        <v>0.607178</v>
      </c>
      <c r="AO52">
        <v>0</v>
      </c>
      <c r="AP52">
        <v>0</v>
      </c>
      <c r="AQ52">
        <v>37.626868999999999</v>
      </c>
      <c r="AR52">
        <v>39.744</v>
      </c>
      <c r="AS52">
        <v>31.897383000000001</v>
      </c>
      <c r="AT52">
        <v>11.2476</v>
      </c>
      <c r="AU52">
        <v>0</v>
      </c>
      <c r="AV52">
        <v>5.4787939999999997</v>
      </c>
      <c r="AW52">
        <v>0</v>
      </c>
      <c r="AX52">
        <v>0</v>
      </c>
      <c r="AY52">
        <v>0</v>
      </c>
      <c r="AZ52">
        <f t="shared" si="0"/>
        <v>88.547779000000006</v>
      </c>
      <c r="BA52">
        <f t="shared" si="1"/>
        <v>2797.5642160000011</v>
      </c>
      <c r="BD52">
        <v>4.2938999999999998</v>
      </c>
      <c r="BE52">
        <v>0</v>
      </c>
      <c r="BF52">
        <v>2.2594E-2</v>
      </c>
      <c r="BG52">
        <v>0</v>
      </c>
      <c r="BH52">
        <v>1.1150000000000001E-3</v>
      </c>
      <c r="BI52">
        <v>0.42303400000000002</v>
      </c>
      <c r="BJ52">
        <v>0</v>
      </c>
      <c r="BK52">
        <v>1.5469E-2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0.99196799999999996</v>
      </c>
      <c r="BS52">
        <v>1.64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0.83</v>
      </c>
      <c r="CC52">
        <v>1</v>
      </c>
      <c r="CD52">
        <v>1.98</v>
      </c>
      <c r="CE52">
        <v>1.1200000000000001</v>
      </c>
      <c r="CF52">
        <v>0.23</v>
      </c>
      <c r="CG52">
        <v>3.78</v>
      </c>
      <c r="CH52">
        <v>0</v>
      </c>
      <c r="CI52">
        <v>7.9</v>
      </c>
      <c r="CJ52">
        <v>1.95</v>
      </c>
      <c r="CK52">
        <v>1.84</v>
      </c>
      <c r="CL52">
        <v>5.313701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3.57</v>
      </c>
      <c r="CS52">
        <v>2.3522639999999999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88.547779000000006</v>
      </c>
    </row>
    <row r="53" spans="1:114">
      <c r="A53" t="s">
        <v>95</v>
      </c>
      <c r="B53">
        <v>0</v>
      </c>
      <c r="C53">
        <v>34.625978000000003</v>
      </c>
      <c r="D53">
        <v>5.4787939999999997</v>
      </c>
      <c r="E53">
        <v>0</v>
      </c>
      <c r="F53">
        <v>14.482229</v>
      </c>
      <c r="G53">
        <v>22.628482000000002</v>
      </c>
      <c r="H53">
        <v>0</v>
      </c>
      <c r="I53">
        <v>90.319119999999998</v>
      </c>
      <c r="J53">
        <v>2.2865600000000001</v>
      </c>
      <c r="K53">
        <v>687.79276700000003</v>
      </c>
      <c r="L53">
        <v>656.42148599999996</v>
      </c>
      <c r="M53">
        <v>92.912925000000001</v>
      </c>
      <c r="N53">
        <v>119.136178</v>
      </c>
      <c r="O53">
        <v>62.394581000000002</v>
      </c>
      <c r="P53">
        <v>69.158816999999999</v>
      </c>
      <c r="Q53">
        <v>20.980602000000001</v>
      </c>
      <c r="R53">
        <v>20.923210999999998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30.957000000000001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42.822318000000003</v>
      </c>
      <c r="AH53">
        <v>0</v>
      </c>
      <c r="AI53">
        <v>0</v>
      </c>
      <c r="AJ53">
        <v>0</v>
      </c>
      <c r="AK53">
        <v>26.424316000000001</v>
      </c>
      <c r="AL53">
        <v>24.402000000000001</v>
      </c>
      <c r="AM53">
        <v>5.459403</v>
      </c>
      <c r="AN53">
        <v>0.607178</v>
      </c>
      <c r="AO53">
        <v>0</v>
      </c>
      <c r="AP53">
        <v>0</v>
      </c>
      <c r="AQ53">
        <v>40.597411000000001</v>
      </c>
      <c r="AR53">
        <v>48.576000000000001</v>
      </c>
      <c r="AS53">
        <v>31.897383000000001</v>
      </c>
      <c r="AT53">
        <v>11.2476</v>
      </c>
      <c r="AU53">
        <v>0</v>
      </c>
      <c r="AV53">
        <v>5.4787939999999997</v>
      </c>
      <c r="AW53">
        <v>0</v>
      </c>
      <c r="AX53">
        <v>0</v>
      </c>
      <c r="AY53">
        <v>0</v>
      </c>
      <c r="AZ53">
        <f t="shared" si="0"/>
        <v>88.547667000000004</v>
      </c>
      <c r="BA53">
        <f t="shared" si="1"/>
        <v>2809.3666460000009</v>
      </c>
      <c r="BD53">
        <v>4.2938999999999998</v>
      </c>
      <c r="BE53">
        <v>0</v>
      </c>
      <c r="BF53">
        <v>2.2481999999999999E-2</v>
      </c>
      <c r="BG53">
        <v>0</v>
      </c>
      <c r="BH53">
        <v>1.1150000000000001E-3</v>
      </c>
      <c r="BI53">
        <v>0.42303400000000002</v>
      </c>
      <c r="BJ53">
        <v>0</v>
      </c>
      <c r="BK53">
        <v>1.5469E-2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0.99196799999999996</v>
      </c>
      <c r="BS53">
        <v>1.64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0.83</v>
      </c>
      <c r="CC53">
        <v>1</v>
      </c>
      <c r="CD53">
        <v>1.98</v>
      </c>
      <c r="CE53">
        <v>1.1200000000000001</v>
      </c>
      <c r="CF53">
        <v>0.23</v>
      </c>
      <c r="CG53">
        <v>3.78</v>
      </c>
      <c r="CH53">
        <v>0</v>
      </c>
      <c r="CI53">
        <v>7.9</v>
      </c>
      <c r="CJ53">
        <v>1.95</v>
      </c>
      <c r="CK53">
        <v>1.84</v>
      </c>
      <c r="CL53">
        <v>5.313701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3.57</v>
      </c>
      <c r="CS53">
        <v>2.3522639999999999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88.547667000000004</v>
      </c>
    </row>
    <row r="54" spans="1:114">
      <c r="A54" t="s">
        <v>96</v>
      </c>
      <c r="B54">
        <v>0</v>
      </c>
      <c r="C54">
        <v>34.625978000000003</v>
      </c>
      <c r="D54">
        <v>5.4787939999999997</v>
      </c>
      <c r="E54">
        <v>0</v>
      </c>
      <c r="F54">
        <v>14.482229</v>
      </c>
      <c r="G54">
        <v>22.628482000000002</v>
      </c>
      <c r="H54">
        <v>0</v>
      </c>
      <c r="I54">
        <v>90.319119999999998</v>
      </c>
      <c r="J54">
        <v>2.2865600000000001</v>
      </c>
      <c r="K54">
        <v>687.79276700000003</v>
      </c>
      <c r="L54">
        <v>656.42148599999996</v>
      </c>
      <c r="M54">
        <v>92.912925000000001</v>
      </c>
      <c r="N54">
        <v>119.136178</v>
      </c>
      <c r="O54">
        <v>62.394581000000002</v>
      </c>
      <c r="P54">
        <v>69.158816999999999</v>
      </c>
      <c r="Q54">
        <v>20.980602000000001</v>
      </c>
      <c r="R54">
        <v>20.923210999999998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30.957000000000001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42.822318000000003</v>
      </c>
      <c r="AH54">
        <v>0</v>
      </c>
      <c r="AI54">
        <v>0</v>
      </c>
      <c r="AJ54">
        <v>0</v>
      </c>
      <c r="AK54">
        <v>26.424316000000001</v>
      </c>
      <c r="AL54">
        <v>24.402000000000001</v>
      </c>
      <c r="AM54">
        <v>5.459403</v>
      </c>
      <c r="AN54">
        <v>0.607178</v>
      </c>
      <c r="AO54">
        <v>0</v>
      </c>
      <c r="AP54">
        <v>0</v>
      </c>
      <c r="AQ54">
        <v>40.597411000000001</v>
      </c>
      <c r="AR54">
        <v>48.576000000000001</v>
      </c>
      <c r="AS54">
        <v>31.897383000000001</v>
      </c>
      <c r="AT54">
        <v>11.2476</v>
      </c>
      <c r="AU54">
        <v>0</v>
      </c>
      <c r="AV54">
        <v>5.4787939999999997</v>
      </c>
      <c r="AW54">
        <v>0</v>
      </c>
      <c r="AX54">
        <v>0</v>
      </c>
      <c r="AY54">
        <v>0</v>
      </c>
      <c r="AZ54">
        <f t="shared" si="0"/>
        <v>88.467667000000006</v>
      </c>
      <c r="BA54">
        <f t="shared" si="1"/>
        <v>2809.2866460000009</v>
      </c>
      <c r="BD54">
        <v>4.2938999999999998</v>
      </c>
      <c r="BE54">
        <v>0</v>
      </c>
      <c r="BF54">
        <v>2.2481999999999999E-2</v>
      </c>
      <c r="BG54">
        <v>0</v>
      </c>
      <c r="BH54">
        <v>1.1150000000000001E-3</v>
      </c>
      <c r="BI54">
        <v>0.42303400000000002</v>
      </c>
      <c r="BJ54">
        <v>0</v>
      </c>
      <c r="BK54">
        <v>1.5469E-2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0.99196799999999996</v>
      </c>
      <c r="BS54">
        <v>1.64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0.83</v>
      </c>
      <c r="CC54">
        <v>0.97</v>
      </c>
      <c r="CD54">
        <v>1.93</v>
      </c>
      <c r="CE54">
        <v>1.1200000000000001</v>
      </c>
      <c r="CF54">
        <v>0.23</v>
      </c>
      <c r="CG54">
        <v>3.78</v>
      </c>
      <c r="CH54">
        <v>0</v>
      </c>
      <c r="CI54">
        <v>7.9</v>
      </c>
      <c r="CJ54">
        <v>1.95</v>
      </c>
      <c r="CK54">
        <v>1.84</v>
      </c>
      <c r="CL54">
        <v>5.313701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3.57</v>
      </c>
      <c r="CS54">
        <v>2.3522639999999999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88.467667000000006</v>
      </c>
    </row>
    <row r="55" spans="1:114">
      <c r="A55" t="s">
        <v>97</v>
      </c>
      <c r="B55">
        <v>0</v>
      </c>
      <c r="C55">
        <v>34.625978000000003</v>
      </c>
      <c r="D55">
        <v>5.4787939999999997</v>
      </c>
      <c r="E55">
        <v>0</v>
      </c>
      <c r="F55">
        <v>14.482229</v>
      </c>
      <c r="G55">
        <v>22.628482000000002</v>
      </c>
      <c r="H55">
        <v>0</v>
      </c>
      <c r="I55">
        <v>90.319119999999998</v>
      </c>
      <c r="J55">
        <v>2.2865600000000001</v>
      </c>
      <c r="K55">
        <v>687.79276700000003</v>
      </c>
      <c r="L55">
        <v>656.42148599999996</v>
      </c>
      <c r="M55">
        <v>92.912925000000001</v>
      </c>
      <c r="N55">
        <v>119.136178</v>
      </c>
      <c r="O55">
        <v>62.394581000000002</v>
      </c>
      <c r="P55">
        <v>69.158816999999999</v>
      </c>
      <c r="Q55">
        <v>20.980602000000001</v>
      </c>
      <c r="R55">
        <v>20.923210999999998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42.822318000000003</v>
      </c>
      <c r="AH55">
        <v>0</v>
      </c>
      <c r="AI55">
        <v>0</v>
      </c>
      <c r="AJ55">
        <v>0</v>
      </c>
      <c r="AK55">
        <v>26.424316000000001</v>
      </c>
      <c r="AL55">
        <v>24.402000000000001</v>
      </c>
      <c r="AM55">
        <v>5.459403</v>
      </c>
      <c r="AN55">
        <v>0.607178</v>
      </c>
      <c r="AO55">
        <v>0</v>
      </c>
      <c r="AP55">
        <v>0</v>
      </c>
      <c r="AQ55">
        <v>40.597411000000001</v>
      </c>
      <c r="AR55">
        <v>48.576000000000001</v>
      </c>
      <c r="AS55">
        <v>31.897383000000001</v>
      </c>
      <c r="AT55">
        <v>11.2476</v>
      </c>
      <c r="AU55">
        <v>0</v>
      </c>
      <c r="AV55">
        <v>5.4787939999999997</v>
      </c>
      <c r="AW55">
        <v>0</v>
      </c>
      <c r="AX55">
        <v>0</v>
      </c>
      <c r="AY55">
        <v>0</v>
      </c>
      <c r="AZ55">
        <f t="shared" si="0"/>
        <v>88.547481000000005</v>
      </c>
      <c r="BA55">
        <f t="shared" si="1"/>
        <v>2813.2087700000011</v>
      </c>
      <c r="BD55">
        <v>4.2938999999999998</v>
      </c>
      <c r="BE55">
        <v>0</v>
      </c>
      <c r="BF55">
        <v>2.2296E-2</v>
      </c>
      <c r="BG55">
        <v>0</v>
      </c>
      <c r="BH55">
        <v>1.1150000000000001E-3</v>
      </c>
      <c r="BI55">
        <v>0.42303400000000002</v>
      </c>
      <c r="BJ55">
        <v>0</v>
      </c>
      <c r="BK55">
        <v>1.5469E-2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0.99196799999999996</v>
      </c>
      <c r="BS55">
        <v>1.64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0.91</v>
      </c>
      <c r="CC55">
        <v>0.97</v>
      </c>
      <c r="CD55">
        <v>1.93</v>
      </c>
      <c r="CE55">
        <v>1.1200000000000001</v>
      </c>
      <c r="CF55">
        <v>0.23</v>
      </c>
      <c r="CG55">
        <v>3.78</v>
      </c>
      <c r="CH55">
        <v>0</v>
      </c>
      <c r="CI55">
        <v>7.9</v>
      </c>
      <c r="CJ55">
        <v>1.95</v>
      </c>
      <c r="CK55">
        <v>1.84</v>
      </c>
      <c r="CL55">
        <v>5.313701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3.57</v>
      </c>
      <c r="CS55">
        <v>2.3522639999999999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88.547481000000005</v>
      </c>
    </row>
    <row r="56" spans="1:114">
      <c r="A56" t="s">
        <v>98</v>
      </c>
      <c r="B56">
        <v>0</v>
      </c>
      <c r="C56">
        <v>34.625978000000003</v>
      </c>
      <c r="D56">
        <v>5.4787939999999997</v>
      </c>
      <c r="E56">
        <v>0</v>
      </c>
      <c r="F56">
        <v>14.482229</v>
      </c>
      <c r="G56">
        <v>22.628482000000002</v>
      </c>
      <c r="H56">
        <v>0</v>
      </c>
      <c r="I56">
        <v>90.319119999999998</v>
      </c>
      <c r="J56">
        <v>2.2865600000000001</v>
      </c>
      <c r="K56">
        <v>687.79276700000003</v>
      </c>
      <c r="L56">
        <v>656.42148599999996</v>
      </c>
      <c r="M56">
        <v>92.912925000000001</v>
      </c>
      <c r="N56">
        <v>119.136178</v>
      </c>
      <c r="O56">
        <v>62.394581000000002</v>
      </c>
      <c r="P56">
        <v>69.158816999999999</v>
      </c>
      <c r="Q56">
        <v>20.980602000000001</v>
      </c>
      <c r="R56">
        <v>20.923210999999998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42.822318000000003</v>
      </c>
      <c r="AH56">
        <v>0</v>
      </c>
      <c r="AI56">
        <v>0</v>
      </c>
      <c r="AJ56">
        <v>0</v>
      </c>
      <c r="AK56">
        <v>26.424316000000001</v>
      </c>
      <c r="AL56">
        <v>24.402000000000001</v>
      </c>
      <c r="AM56">
        <v>5.459403</v>
      </c>
      <c r="AN56">
        <v>0.607178</v>
      </c>
      <c r="AO56">
        <v>0</v>
      </c>
      <c r="AP56">
        <v>0</v>
      </c>
      <c r="AQ56">
        <v>40.597411000000001</v>
      </c>
      <c r="AR56">
        <v>44.16</v>
      </c>
      <c r="AS56">
        <v>31.897383000000001</v>
      </c>
      <c r="AT56">
        <v>11.2476</v>
      </c>
      <c r="AU56">
        <v>0</v>
      </c>
      <c r="AV56">
        <v>5.4787939999999997</v>
      </c>
      <c r="AW56">
        <v>0</v>
      </c>
      <c r="AX56">
        <v>0</v>
      </c>
      <c r="AY56">
        <v>0</v>
      </c>
      <c r="AZ56">
        <f t="shared" si="0"/>
        <v>88.627481000000003</v>
      </c>
      <c r="BA56">
        <f t="shared" si="1"/>
        <v>2808.8727700000009</v>
      </c>
      <c r="BD56">
        <v>4.2938999999999998</v>
      </c>
      <c r="BE56">
        <v>0</v>
      </c>
      <c r="BF56">
        <v>2.2296E-2</v>
      </c>
      <c r="BG56">
        <v>0</v>
      </c>
      <c r="BH56">
        <v>1.1150000000000001E-3</v>
      </c>
      <c r="BI56">
        <v>0.42303400000000002</v>
      </c>
      <c r="BJ56">
        <v>0</v>
      </c>
      <c r="BK56">
        <v>1.5469E-2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0.99196799999999996</v>
      </c>
      <c r="BS56">
        <v>1.64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0.99</v>
      </c>
      <c r="CC56">
        <v>0.97</v>
      </c>
      <c r="CD56">
        <v>1.93</v>
      </c>
      <c r="CE56">
        <v>1.1200000000000001</v>
      </c>
      <c r="CF56">
        <v>0.23</v>
      </c>
      <c r="CG56">
        <v>3.78</v>
      </c>
      <c r="CH56">
        <v>0</v>
      </c>
      <c r="CI56">
        <v>7.9</v>
      </c>
      <c r="CJ56">
        <v>1.95</v>
      </c>
      <c r="CK56">
        <v>1.84</v>
      </c>
      <c r="CL56">
        <v>5.313701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3.57</v>
      </c>
      <c r="CS56">
        <v>2.3522639999999999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88.627481000000003</v>
      </c>
    </row>
    <row r="57" spans="1:114">
      <c r="A57" t="s">
        <v>99</v>
      </c>
      <c r="B57">
        <v>0</v>
      </c>
      <c r="C57">
        <v>34.625978000000003</v>
      </c>
      <c r="D57">
        <v>5.4787939999999997</v>
      </c>
      <c r="E57">
        <v>0</v>
      </c>
      <c r="F57">
        <v>14.482229</v>
      </c>
      <c r="G57">
        <v>22.628482000000002</v>
      </c>
      <c r="H57">
        <v>0</v>
      </c>
      <c r="I57">
        <v>90.319119999999998</v>
      </c>
      <c r="J57">
        <v>2.2865600000000001</v>
      </c>
      <c r="K57">
        <v>687.79276700000003</v>
      </c>
      <c r="L57">
        <v>656.42148599999996</v>
      </c>
      <c r="M57">
        <v>92.912925000000001</v>
      </c>
      <c r="N57">
        <v>119.136178</v>
      </c>
      <c r="O57">
        <v>62.394581000000002</v>
      </c>
      <c r="P57">
        <v>69.158816999999999</v>
      </c>
      <c r="Q57">
        <v>20.980602000000001</v>
      </c>
      <c r="R57">
        <v>20.923210999999998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42.822318000000003</v>
      </c>
      <c r="AH57">
        <v>0</v>
      </c>
      <c r="AI57">
        <v>0</v>
      </c>
      <c r="AJ57">
        <v>0</v>
      </c>
      <c r="AK57">
        <v>26.424316000000001</v>
      </c>
      <c r="AL57">
        <v>24.402000000000001</v>
      </c>
      <c r="AM57">
        <v>5.459403</v>
      </c>
      <c r="AN57">
        <v>0.607178</v>
      </c>
      <c r="AO57">
        <v>0</v>
      </c>
      <c r="AP57">
        <v>0</v>
      </c>
      <c r="AQ57">
        <v>40.597411000000001</v>
      </c>
      <c r="AR57">
        <v>44.16</v>
      </c>
      <c r="AS57">
        <v>31.897383000000001</v>
      </c>
      <c r="AT57">
        <v>11.2476</v>
      </c>
      <c r="AU57">
        <v>0</v>
      </c>
      <c r="AV57">
        <v>5.4787939999999997</v>
      </c>
      <c r="AW57">
        <v>0</v>
      </c>
      <c r="AX57">
        <v>0</v>
      </c>
      <c r="AY57">
        <v>0</v>
      </c>
      <c r="AZ57">
        <f t="shared" si="0"/>
        <v>88.707481000000001</v>
      </c>
      <c r="BA57">
        <f t="shared" si="1"/>
        <v>2808.9527700000008</v>
      </c>
      <c r="BD57">
        <v>4.2938999999999998</v>
      </c>
      <c r="BE57">
        <v>0</v>
      </c>
      <c r="BF57">
        <v>2.2296E-2</v>
      </c>
      <c r="BG57">
        <v>0</v>
      </c>
      <c r="BH57">
        <v>1.1150000000000001E-3</v>
      </c>
      <c r="BI57">
        <v>0.42303400000000002</v>
      </c>
      <c r="BJ57">
        <v>0</v>
      </c>
      <c r="BK57">
        <v>1.5469E-2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0.99196799999999996</v>
      </c>
      <c r="BS57">
        <v>1.64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1.07</v>
      </c>
      <c r="CC57">
        <v>0.97</v>
      </c>
      <c r="CD57">
        <v>1.93</v>
      </c>
      <c r="CE57">
        <v>1.1200000000000001</v>
      </c>
      <c r="CF57">
        <v>0.23</v>
      </c>
      <c r="CG57">
        <v>3.78</v>
      </c>
      <c r="CH57">
        <v>0</v>
      </c>
      <c r="CI57">
        <v>7.9</v>
      </c>
      <c r="CJ57">
        <v>1.95</v>
      </c>
      <c r="CK57">
        <v>1.84</v>
      </c>
      <c r="CL57">
        <v>5.313701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3.57</v>
      </c>
      <c r="CS57">
        <v>2.3522639999999999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88.707481000000001</v>
      </c>
    </row>
    <row r="58" spans="1:114">
      <c r="A58" t="s">
        <v>100</v>
      </c>
      <c r="B58">
        <v>0</v>
      </c>
      <c r="C58">
        <v>34.625978000000003</v>
      </c>
      <c r="D58">
        <v>5.4787939999999997</v>
      </c>
      <c r="E58">
        <v>0</v>
      </c>
      <c r="F58">
        <v>14.482229</v>
      </c>
      <c r="G58">
        <v>22.628482000000002</v>
      </c>
      <c r="H58">
        <v>0</v>
      </c>
      <c r="I58">
        <v>90.319119999999998</v>
      </c>
      <c r="J58">
        <v>2.2865600000000001</v>
      </c>
      <c r="K58">
        <v>687.79276700000003</v>
      </c>
      <c r="L58">
        <v>656.42148599999996</v>
      </c>
      <c r="M58">
        <v>92.912925000000001</v>
      </c>
      <c r="N58">
        <v>119.136178</v>
      </c>
      <c r="O58">
        <v>62.394581000000002</v>
      </c>
      <c r="P58">
        <v>69.158816999999999</v>
      </c>
      <c r="Q58">
        <v>20.980602000000001</v>
      </c>
      <c r="R58">
        <v>20.923210999999998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42.822318000000003</v>
      </c>
      <c r="AH58">
        <v>0</v>
      </c>
      <c r="AI58">
        <v>0</v>
      </c>
      <c r="AJ58">
        <v>0</v>
      </c>
      <c r="AK58">
        <v>26.424316000000001</v>
      </c>
      <c r="AL58">
        <v>24.402000000000001</v>
      </c>
      <c r="AM58">
        <v>5.459403</v>
      </c>
      <c r="AN58">
        <v>0.607178</v>
      </c>
      <c r="AO58">
        <v>0</v>
      </c>
      <c r="AP58">
        <v>0</v>
      </c>
      <c r="AQ58">
        <v>40.597411000000001</v>
      </c>
      <c r="AR58">
        <v>47.472000000000001</v>
      </c>
      <c r="AS58">
        <v>31.897383000000001</v>
      </c>
      <c r="AT58">
        <v>11.2476</v>
      </c>
      <c r="AU58">
        <v>0</v>
      </c>
      <c r="AV58">
        <v>5.4787939999999997</v>
      </c>
      <c r="AW58">
        <v>0</v>
      </c>
      <c r="AX58">
        <v>0</v>
      </c>
      <c r="AY58">
        <v>0</v>
      </c>
      <c r="AZ58">
        <f t="shared" si="0"/>
        <v>88.707481000000001</v>
      </c>
      <c r="BA58">
        <f t="shared" si="1"/>
        <v>2812.2647700000011</v>
      </c>
      <c r="BD58">
        <v>4.2938999999999998</v>
      </c>
      <c r="BE58">
        <v>0</v>
      </c>
      <c r="BF58">
        <v>2.2296E-2</v>
      </c>
      <c r="BG58">
        <v>0</v>
      </c>
      <c r="BH58">
        <v>1.1150000000000001E-3</v>
      </c>
      <c r="BI58">
        <v>0.42303400000000002</v>
      </c>
      <c r="BJ58">
        <v>0</v>
      </c>
      <c r="BK58">
        <v>1.5469E-2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0.99196799999999996</v>
      </c>
      <c r="BS58">
        <v>1.64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1.07</v>
      </c>
      <c r="CC58">
        <v>0.97</v>
      </c>
      <c r="CD58">
        <v>1.93</v>
      </c>
      <c r="CE58">
        <v>1.1200000000000001</v>
      </c>
      <c r="CF58">
        <v>0.23</v>
      </c>
      <c r="CG58">
        <v>3.78</v>
      </c>
      <c r="CH58">
        <v>0</v>
      </c>
      <c r="CI58">
        <v>7.9</v>
      </c>
      <c r="CJ58">
        <v>1.95</v>
      </c>
      <c r="CK58">
        <v>1.84</v>
      </c>
      <c r="CL58">
        <v>5.313701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3.57</v>
      </c>
      <c r="CS58">
        <v>2.3522639999999999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88.707481000000001</v>
      </c>
    </row>
    <row r="59" spans="1:114">
      <c r="A59" t="s">
        <v>101</v>
      </c>
      <c r="B59">
        <v>0</v>
      </c>
      <c r="C59">
        <v>34.625978000000003</v>
      </c>
      <c r="D59">
        <v>5.4787939999999997</v>
      </c>
      <c r="E59">
        <v>0</v>
      </c>
      <c r="F59">
        <v>14.482229</v>
      </c>
      <c r="G59">
        <v>22.628482000000002</v>
      </c>
      <c r="H59">
        <v>0</v>
      </c>
      <c r="I59">
        <v>90.319119999999998</v>
      </c>
      <c r="J59">
        <v>2.2865600000000001</v>
      </c>
      <c r="K59">
        <v>687.79276700000003</v>
      </c>
      <c r="L59">
        <v>656.42148599999996</v>
      </c>
      <c r="M59">
        <v>92.912925000000001</v>
      </c>
      <c r="N59">
        <v>119.136178</v>
      </c>
      <c r="O59">
        <v>62.394581000000002</v>
      </c>
      <c r="P59">
        <v>69.158816999999999</v>
      </c>
      <c r="Q59">
        <v>20.980602000000001</v>
      </c>
      <c r="R59">
        <v>20.923210999999998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34.799309999999998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42.822318000000003</v>
      </c>
      <c r="AH59">
        <v>0</v>
      </c>
      <c r="AI59">
        <v>0</v>
      </c>
      <c r="AJ59">
        <v>0</v>
      </c>
      <c r="AK59">
        <v>26.424316000000001</v>
      </c>
      <c r="AL59">
        <v>24.402000000000001</v>
      </c>
      <c r="AM59">
        <v>5.459403</v>
      </c>
      <c r="AN59">
        <v>0.607178</v>
      </c>
      <c r="AO59">
        <v>0</v>
      </c>
      <c r="AP59">
        <v>0</v>
      </c>
      <c r="AQ59">
        <v>40.597411000000001</v>
      </c>
      <c r="AR59">
        <v>47.472000000000001</v>
      </c>
      <c r="AS59">
        <v>31.897383000000001</v>
      </c>
      <c r="AT59">
        <v>11.2476</v>
      </c>
      <c r="AU59">
        <v>0</v>
      </c>
      <c r="AV59">
        <v>5.4787939999999997</v>
      </c>
      <c r="AW59">
        <v>0</v>
      </c>
      <c r="AX59">
        <v>0</v>
      </c>
      <c r="AY59">
        <v>0</v>
      </c>
      <c r="AZ59">
        <f t="shared" si="0"/>
        <v>88.807258000000004</v>
      </c>
      <c r="BA59">
        <f t="shared" si="1"/>
        <v>2818.9183470000007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0.42303400000000002</v>
      </c>
      <c r="BJ59">
        <v>0</v>
      </c>
      <c r="BK59">
        <v>1.5469E-2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0.99196799999999996</v>
      </c>
      <c r="BS59">
        <v>1.64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1.17</v>
      </c>
      <c r="CC59">
        <v>0.97</v>
      </c>
      <c r="CD59">
        <v>1.93</v>
      </c>
      <c r="CE59">
        <v>1.1200000000000001</v>
      </c>
      <c r="CF59">
        <v>0.23</v>
      </c>
      <c r="CG59">
        <v>3.78</v>
      </c>
      <c r="CH59">
        <v>0</v>
      </c>
      <c r="CI59">
        <v>7.9</v>
      </c>
      <c r="CJ59">
        <v>1.95</v>
      </c>
      <c r="CK59">
        <v>1.84</v>
      </c>
      <c r="CL59">
        <v>5.313701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3.57</v>
      </c>
      <c r="CS59">
        <v>2.3522639999999999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88.807258000000004</v>
      </c>
    </row>
    <row r="60" spans="1:114">
      <c r="A60" t="s">
        <v>102</v>
      </c>
      <c r="B60">
        <v>0</v>
      </c>
      <c r="C60">
        <v>34.625978000000003</v>
      </c>
      <c r="D60">
        <v>5.4787939999999997</v>
      </c>
      <c r="E60">
        <v>0</v>
      </c>
      <c r="F60">
        <v>14.482229</v>
      </c>
      <c r="G60">
        <v>22.628482000000002</v>
      </c>
      <c r="H60">
        <v>0</v>
      </c>
      <c r="I60">
        <v>90.319119999999998</v>
      </c>
      <c r="J60">
        <v>2.2865600000000001</v>
      </c>
      <c r="K60">
        <v>687.79276700000003</v>
      </c>
      <c r="L60">
        <v>656.42148599999996</v>
      </c>
      <c r="M60">
        <v>92.912925000000001</v>
      </c>
      <c r="N60">
        <v>119.136178</v>
      </c>
      <c r="O60">
        <v>62.394581000000002</v>
      </c>
      <c r="P60">
        <v>69.158816999999999</v>
      </c>
      <c r="Q60">
        <v>20.980602000000001</v>
      </c>
      <c r="R60">
        <v>20.923210999999998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34.799309999999998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42.822318000000003</v>
      </c>
      <c r="AH60">
        <v>0</v>
      </c>
      <c r="AI60">
        <v>0</v>
      </c>
      <c r="AJ60">
        <v>0</v>
      </c>
      <c r="AK60">
        <v>26.424316000000001</v>
      </c>
      <c r="AL60">
        <v>24.402000000000001</v>
      </c>
      <c r="AM60">
        <v>5.459403</v>
      </c>
      <c r="AN60">
        <v>0.607178</v>
      </c>
      <c r="AO60">
        <v>0</v>
      </c>
      <c r="AP60">
        <v>0</v>
      </c>
      <c r="AQ60">
        <v>40.597411000000001</v>
      </c>
      <c r="AR60">
        <v>47.472000000000001</v>
      </c>
      <c r="AS60">
        <v>31.897383000000001</v>
      </c>
      <c r="AT60">
        <v>11.2476</v>
      </c>
      <c r="AU60">
        <v>0</v>
      </c>
      <c r="AV60">
        <v>5.4787939999999997</v>
      </c>
      <c r="AW60">
        <v>0</v>
      </c>
      <c r="AX60">
        <v>0</v>
      </c>
      <c r="AY60">
        <v>0</v>
      </c>
      <c r="AZ60">
        <f t="shared" si="0"/>
        <v>88.897257999999994</v>
      </c>
      <c r="BA60">
        <f t="shared" si="1"/>
        <v>2819.0083470000009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0.42303400000000002</v>
      </c>
      <c r="BJ60">
        <v>0</v>
      </c>
      <c r="BK60">
        <v>1.5469E-2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0.99196799999999996</v>
      </c>
      <c r="BS60">
        <v>1.64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1.26</v>
      </c>
      <c r="CC60">
        <v>0.97</v>
      </c>
      <c r="CD60">
        <v>1.93</v>
      </c>
      <c r="CE60">
        <v>1.1200000000000001</v>
      </c>
      <c r="CF60">
        <v>0.23</v>
      </c>
      <c r="CG60">
        <v>3.78</v>
      </c>
      <c r="CH60">
        <v>0</v>
      </c>
      <c r="CI60">
        <v>7.9</v>
      </c>
      <c r="CJ60">
        <v>1.95</v>
      </c>
      <c r="CK60">
        <v>1.84</v>
      </c>
      <c r="CL60">
        <v>5.313701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3.57</v>
      </c>
      <c r="CS60">
        <v>2.3522639999999999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88.897257999999994</v>
      </c>
    </row>
    <row r="61" spans="1:114">
      <c r="A61" t="s">
        <v>103</v>
      </c>
      <c r="B61">
        <v>0</v>
      </c>
      <c r="C61">
        <v>34.625978000000003</v>
      </c>
      <c r="D61">
        <v>5.4787939999999997</v>
      </c>
      <c r="E61">
        <v>0</v>
      </c>
      <c r="F61">
        <v>14.482229</v>
      </c>
      <c r="G61">
        <v>22.628482000000002</v>
      </c>
      <c r="H61">
        <v>0</v>
      </c>
      <c r="I61">
        <v>90.319119999999998</v>
      </c>
      <c r="J61">
        <v>2.2865600000000001</v>
      </c>
      <c r="K61">
        <v>687.79276700000003</v>
      </c>
      <c r="L61">
        <v>656.42148599999996</v>
      </c>
      <c r="M61">
        <v>92.912925000000001</v>
      </c>
      <c r="N61">
        <v>119.136178</v>
      </c>
      <c r="O61">
        <v>62.394581000000002</v>
      </c>
      <c r="P61">
        <v>69.158816999999999</v>
      </c>
      <c r="Q61">
        <v>20.980602000000001</v>
      </c>
      <c r="R61">
        <v>20.923210999999998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34.799309999999998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42.822318000000003</v>
      </c>
      <c r="AH61">
        <v>0</v>
      </c>
      <c r="AI61">
        <v>0</v>
      </c>
      <c r="AJ61">
        <v>0</v>
      </c>
      <c r="AK61">
        <v>26.424316000000001</v>
      </c>
      <c r="AL61">
        <v>24.402000000000001</v>
      </c>
      <c r="AM61">
        <v>5.459403</v>
      </c>
      <c r="AN61">
        <v>0.607178</v>
      </c>
      <c r="AO61">
        <v>0</v>
      </c>
      <c r="AP61">
        <v>0</v>
      </c>
      <c r="AQ61">
        <v>40.597411000000001</v>
      </c>
      <c r="AR61">
        <v>47.472000000000001</v>
      </c>
      <c r="AS61">
        <v>31.897383000000001</v>
      </c>
      <c r="AT61">
        <v>11.2476</v>
      </c>
      <c r="AU61">
        <v>0</v>
      </c>
      <c r="AV61">
        <v>5.4787939999999997</v>
      </c>
      <c r="AW61">
        <v>0</v>
      </c>
      <c r="AX61">
        <v>0</v>
      </c>
      <c r="AY61">
        <v>0</v>
      </c>
      <c r="AZ61">
        <f t="shared" si="0"/>
        <v>89.057258000000004</v>
      </c>
      <c r="BA61">
        <f t="shared" si="1"/>
        <v>2819.1683470000007</v>
      </c>
      <c r="BD61">
        <v>4.2938999999999998</v>
      </c>
      <c r="BE61">
        <v>0</v>
      </c>
      <c r="BF61">
        <v>2.2072999999999999E-2</v>
      </c>
      <c r="BG61">
        <v>0</v>
      </c>
      <c r="BH61">
        <v>1.1150000000000001E-3</v>
      </c>
      <c r="BI61">
        <v>0.42303400000000002</v>
      </c>
      <c r="BJ61">
        <v>0</v>
      </c>
      <c r="BK61">
        <v>1.5469E-2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0.99196799999999996</v>
      </c>
      <c r="BS61">
        <v>1.64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1.42</v>
      </c>
      <c r="CC61">
        <v>0.97</v>
      </c>
      <c r="CD61">
        <v>1.93</v>
      </c>
      <c r="CE61">
        <v>1.1200000000000001</v>
      </c>
      <c r="CF61">
        <v>0.23</v>
      </c>
      <c r="CG61">
        <v>3.78</v>
      </c>
      <c r="CH61">
        <v>0</v>
      </c>
      <c r="CI61">
        <v>7.9</v>
      </c>
      <c r="CJ61">
        <v>1.95</v>
      </c>
      <c r="CK61">
        <v>1.84</v>
      </c>
      <c r="CL61">
        <v>5.313701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3.57</v>
      </c>
      <c r="CS61">
        <v>2.3522639999999999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89.057258000000004</v>
      </c>
    </row>
    <row r="62" spans="1:114">
      <c r="A62" t="s">
        <v>104</v>
      </c>
      <c r="B62">
        <v>0</v>
      </c>
      <c r="C62">
        <v>34.625978000000003</v>
      </c>
      <c r="D62">
        <v>5.4787939999999997</v>
      </c>
      <c r="E62">
        <v>0</v>
      </c>
      <c r="F62">
        <v>14.482229</v>
      </c>
      <c r="G62">
        <v>22.628482000000002</v>
      </c>
      <c r="H62">
        <v>0</v>
      </c>
      <c r="I62">
        <v>90.319119999999998</v>
      </c>
      <c r="J62">
        <v>2.2865600000000001</v>
      </c>
      <c r="K62">
        <v>687.79276700000003</v>
      </c>
      <c r="L62">
        <v>656.42148599999996</v>
      </c>
      <c r="M62">
        <v>92.912925000000001</v>
      </c>
      <c r="N62">
        <v>119.136178</v>
      </c>
      <c r="O62">
        <v>62.394581000000002</v>
      </c>
      <c r="P62">
        <v>69.158816999999999</v>
      </c>
      <c r="Q62">
        <v>20.980602000000001</v>
      </c>
      <c r="R62">
        <v>20.923210999999998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34.799309999999998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42.822318000000003</v>
      </c>
      <c r="AH62">
        <v>0</v>
      </c>
      <c r="AI62">
        <v>0</v>
      </c>
      <c r="AJ62">
        <v>0</v>
      </c>
      <c r="AK62">
        <v>26.424316000000001</v>
      </c>
      <c r="AL62">
        <v>24.402000000000001</v>
      </c>
      <c r="AM62">
        <v>5.459403</v>
      </c>
      <c r="AN62">
        <v>0.607178</v>
      </c>
      <c r="AO62">
        <v>0</v>
      </c>
      <c r="AP62">
        <v>0</v>
      </c>
      <c r="AQ62">
        <v>40.597411000000001</v>
      </c>
      <c r="AR62">
        <v>47.472000000000001</v>
      </c>
      <c r="AS62">
        <v>31.897383000000001</v>
      </c>
      <c r="AT62">
        <v>11.2476</v>
      </c>
      <c r="AU62">
        <v>0</v>
      </c>
      <c r="AV62">
        <v>5.4787939999999997</v>
      </c>
      <c r="AW62">
        <v>0</v>
      </c>
      <c r="AX62">
        <v>0</v>
      </c>
      <c r="AY62">
        <v>0</v>
      </c>
      <c r="AZ62">
        <f t="shared" si="0"/>
        <v>89.147257999999994</v>
      </c>
      <c r="BA62">
        <f t="shared" si="1"/>
        <v>2819.2583470000009</v>
      </c>
      <c r="BD62">
        <v>4.2938999999999998</v>
      </c>
      <c r="BE62">
        <v>0</v>
      </c>
      <c r="BF62">
        <v>2.2072999999999999E-2</v>
      </c>
      <c r="BG62">
        <v>0</v>
      </c>
      <c r="BH62">
        <v>1.1150000000000001E-3</v>
      </c>
      <c r="BI62">
        <v>0.42303400000000002</v>
      </c>
      <c r="BJ62">
        <v>0</v>
      </c>
      <c r="BK62">
        <v>1.5469E-2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0.99196799999999996</v>
      </c>
      <c r="BS62">
        <v>1.64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1.57</v>
      </c>
      <c r="CC62">
        <v>0.94</v>
      </c>
      <c r="CD62">
        <v>1.9</v>
      </c>
      <c r="CE62">
        <v>1.1200000000000001</v>
      </c>
      <c r="CF62">
        <v>0.23</v>
      </c>
      <c r="CG62">
        <v>3.78</v>
      </c>
      <c r="CH62">
        <v>0</v>
      </c>
      <c r="CI62">
        <v>7.9</v>
      </c>
      <c r="CJ62">
        <v>1.95</v>
      </c>
      <c r="CK62">
        <v>1.84</v>
      </c>
      <c r="CL62">
        <v>5.313701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3.57</v>
      </c>
      <c r="CS62">
        <v>2.3522639999999999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89.147257999999994</v>
      </c>
    </row>
    <row r="63" spans="1:114">
      <c r="A63" t="s">
        <v>105</v>
      </c>
      <c r="B63">
        <v>0</v>
      </c>
      <c r="C63">
        <v>34.625978000000003</v>
      </c>
      <c r="D63">
        <v>5.4787939999999997</v>
      </c>
      <c r="E63">
        <v>0</v>
      </c>
      <c r="F63">
        <v>14.482229</v>
      </c>
      <c r="G63">
        <v>22.628482000000002</v>
      </c>
      <c r="H63">
        <v>0</v>
      </c>
      <c r="I63">
        <v>90.319119999999998</v>
      </c>
      <c r="J63">
        <v>2.2865600000000001</v>
      </c>
      <c r="K63">
        <v>687.79276700000003</v>
      </c>
      <c r="L63">
        <v>656.42148599999996</v>
      </c>
      <c r="M63">
        <v>92.912925000000001</v>
      </c>
      <c r="N63">
        <v>119.136178</v>
      </c>
      <c r="O63">
        <v>62.394581000000002</v>
      </c>
      <c r="P63">
        <v>69.158816999999999</v>
      </c>
      <c r="Q63">
        <v>20.980602000000001</v>
      </c>
      <c r="R63">
        <v>20.923210999999998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34.799309999999998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42.822318000000003</v>
      </c>
      <c r="AH63">
        <v>0</v>
      </c>
      <c r="AI63">
        <v>0</v>
      </c>
      <c r="AJ63">
        <v>0</v>
      </c>
      <c r="AK63">
        <v>26.424316000000001</v>
      </c>
      <c r="AL63">
        <v>24.402000000000001</v>
      </c>
      <c r="AM63">
        <v>5.459403</v>
      </c>
      <c r="AN63">
        <v>0.607178</v>
      </c>
      <c r="AO63">
        <v>0</v>
      </c>
      <c r="AP63">
        <v>0</v>
      </c>
      <c r="AQ63">
        <v>40.597411000000001</v>
      </c>
      <c r="AR63">
        <v>39.744</v>
      </c>
      <c r="AS63">
        <v>31.897383000000001</v>
      </c>
      <c r="AT63">
        <v>11.2476</v>
      </c>
      <c r="AU63">
        <v>0</v>
      </c>
      <c r="AV63">
        <v>5.4787939999999997</v>
      </c>
      <c r="AW63">
        <v>0</v>
      </c>
      <c r="AX63">
        <v>0</v>
      </c>
      <c r="AY63">
        <v>0</v>
      </c>
      <c r="AZ63">
        <f t="shared" si="0"/>
        <v>89.307034999999999</v>
      </c>
      <c r="BA63">
        <f t="shared" si="1"/>
        <v>2811.6901240000007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0.42303400000000002</v>
      </c>
      <c r="BJ63">
        <v>0</v>
      </c>
      <c r="BK63">
        <v>1.5469E-2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0.99196799999999996</v>
      </c>
      <c r="BS63">
        <v>1.64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1.73</v>
      </c>
      <c r="CC63">
        <v>0.94</v>
      </c>
      <c r="CD63">
        <v>1.9</v>
      </c>
      <c r="CE63">
        <v>1.1200000000000001</v>
      </c>
      <c r="CF63">
        <v>0.23</v>
      </c>
      <c r="CG63">
        <v>3.78</v>
      </c>
      <c r="CH63">
        <v>0</v>
      </c>
      <c r="CI63">
        <v>7.9</v>
      </c>
      <c r="CJ63">
        <v>1.95</v>
      </c>
      <c r="CK63">
        <v>1.84</v>
      </c>
      <c r="CL63">
        <v>5.313701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3.57</v>
      </c>
      <c r="CS63">
        <v>2.3522639999999999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89.307034999999999</v>
      </c>
    </row>
    <row r="64" spans="1:114">
      <c r="A64" t="s">
        <v>106</v>
      </c>
      <c r="B64">
        <v>0</v>
      </c>
      <c r="C64">
        <v>34.625978000000003</v>
      </c>
      <c r="D64">
        <v>5.4787939999999997</v>
      </c>
      <c r="E64">
        <v>0</v>
      </c>
      <c r="F64">
        <v>14.482229</v>
      </c>
      <c r="G64">
        <v>22.628482000000002</v>
      </c>
      <c r="H64">
        <v>0</v>
      </c>
      <c r="I64">
        <v>90.319119999999998</v>
      </c>
      <c r="J64">
        <v>2.2865600000000001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62.394581000000002</v>
      </c>
      <c r="P64">
        <v>69.158816999999999</v>
      </c>
      <c r="Q64">
        <v>20.980602000000001</v>
      </c>
      <c r="R64">
        <v>20.923210999999998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34.799309999999998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42.822318000000003</v>
      </c>
      <c r="AH64">
        <v>0</v>
      </c>
      <c r="AI64">
        <v>0</v>
      </c>
      <c r="AJ64">
        <v>0</v>
      </c>
      <c r="AK64">
        <v>26.424316000000001</v>
      </c>
      <c r="AL64">
        <v>24.402000000000001</v>
      </c>
      <c r="AM64">
        <v>5.459403</v>
      </c>
      <c r="AN64">
        <v>0.607178</v>
      </c>
      <c r="AO64">
        <v>0</v>
      </c>
      <c r="AP64">
        <v>0</v>
      </c>
      <c r="AQ64">
        <v>40.597411000000001</v>
      </c>
      <c r="AR64">
        <v>39.744</v>
      </c>
      <c r="AS64">
        <v>31.897383000000001</v>
      </c>
      <c r="AT64">
        <v>11.2476</v>
      </c>
      <c r="AU64">
        <v>0</v>
      </c>
      <c r="AV64">
        <v>5.4787939999999997</v>
      </c>
      <c r="AW64">
        <v>0</v>
      </c>
      <c r="AX64">
        <v>0</v>
      </c>
      <c r="AY64">
        <v>0</v>
      </c>
      <c r="AZ64">
        <f t="shared" si="0"/>
        <v>89.407035000000008</v>
      </c>
      <c r="BA64">
        <f t="shared" si="1"/>
        <v>2811.790124000001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0.42303400000000002</v>
      </c>
      <c r="BJ64">
        <v>0</v>
      </c>
      <c r="BK64">
        <v>1.5469E-2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0.99196799999999996</v>
      </c>
      <c r="BS64">
        <v>1.64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1.83</v>
      </c>
      <c r="CC64">
        <v>0.94</v>
      </c>
      <c r="CD64">
        <v>1.9</v>
      </c>
      <c r="CE64">
        <v>1.1200000000000001</v>
      </c>
      <c r="CF64">
        <v>0.23</v>
      </c>
      <c r="CG64">
        <v>3.78</v>
      </c>
      <c r="CH64">
        <v>0</v>
      </c>
      <c r="CI64">
        <v>7.9</v>
      </c>
      <c r="CJ64">
        <v>1.95</v>
      </c>
      <c r="CK64">
        <v>1.84</v>
      </c>
      <c r="CL64">
        <v>5.313701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3.57</v>
      </c>
      <c r="CS64">
        <v>2.3522639999999999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89.407035000000008</v>
      </c>
    </row>
    <row r="65" spans="1:114">
      <c r="A65" t="s">
        <v>107</v>
      </c>
      <c r="B65">
        <v>0</v>
      </c>
      <c r="C65">
        <v>34.625978000000003</v>
      </c>
      <c r="D65">
        <v>5.4787939999999997</v>
      </c>
      <c r="E65">
        <v>0</v>
      </c>
      <c r="F65">
        <v>14.482229</v>
      </c>
      <c r="G65">
        <v>22.628482000000002</v>
      </c>
      <c r="H65">
        <v>0</v>
      </c>
      <c r="I65">
        <v>90.319119999999998</v>
      </c>
      <c r="J65">
        <v>2.2865600000000001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62.394581000000002</v>
      </c>
      <c r="P65">
        <v>69.158816999999999</v>
      </c>
      <c r="Q65">
        <v>20.980602000000001</v>
      </c>
      <c r="R65">
        <v>20.923210999999998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34.799309999999998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42.822318000000003</v>
      </c>
      <c r="AH65">
        <v>0</v>
      </c>
      <c r="AI65">
        <v>0</v>
      </c>
      <c r="AJ65">
        <v>0</v>
      </c>
      <c r="AK65">
        <v>26.424316000000001</v>
      </c>
      <c r="AL65">
        <v>24.402000000000001</v>
      </c>
      <c r="AM65">
        <v>5.459403</v>
      </c>
      <c r="AN65">
        <v>0.607178</v>
      </c>
      <c r="AO65">
        <v>0</v>
      </c>
      <c r="AP65">
        <v>0</v>
      </c>
      <c r="AQ65">
        <v>40.597411000000001</v>
      </c>
      <c r="AR65">
        <v>44.16</v>
      </c>
      <c r="AS65">
        <v>31.897383000000001</v>
      </c>
      <c r="AT65">
        <v>11.2476</v>
      </c>
      <c r="AU65">
        <v>0</v>
      </c>
      <c r="AV65">
        <v>5.4787939999999997</v>
      </c>
      <c r="AW65">
        <v>0</v>
      </c>
      <c r="AX65">
        <v>0</v>
      </c>
      <c r="AY65">
        <v>0</v>
      </c>
      <c r="AZ65">
        <f t="shared" si="0"/>
        <v>89.097035000000005</v>
      </c>
      <c r="BA65">
        <f t="shared" si="1"/>
        <v>2815.8961240000008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0.42303400000000002</v>
      </c>
      <c r="BJ65">
        <v>0</v>
      </c>
      <c r="BK65">
        <v>1.5469E-2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0.99196799999999996</v>
      </c>
      <c r="BS65">
        <v>1.64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1.52</v>
      </c>
      <c r="CC65">
        <v>0.94</v>
      </c>
      <c r="CD65">
        <v>1.9</v>
      </c>
      <c r="CE65">
        <v>1.1200000000000001</v>
      </c>
      <c r="CF65">
        <v>0.23</v>
      </c>
      <c r="CG65">
        <v>3.78</v>
      </c>
      <c r="CH65">
        <v>0</v>
      </c>
      <c r="CI65">
        <v>7.9</v>
      </c>
      <c r="CJ65">
        <v>1.95</v>
      </c>
      <c r="CK65">
        <v>1.84</v>
      </c>
      <c r="CL65">
        <v>5.313701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3.57</v>
      </c>
      <c r="CS65">
        <v>2.3522639999999999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89.097035000000005</v>
      </c>
    </row>
    <row r="66" spans="1:114">
      <c r="A66" t="s">
        <v>108</v>
      </c>
      <c r="B66">
        <v>0</v>
      </c>
      <c r="C66">
        <v>34.625978000000003</v>
      </c>
      <c r="D66">
        <v>5.4787939999999997</v>
      </c>
      <c r="E66">
        <v>0</v>
      </c>
      <c r="F66">
        <v>14.482229</v>
      </c>
      <c r="G66">
        <v>22.628482000000002</v>
      </c>
      <c r="H66">
        <v>0</v>
      </c>
      <c r="I66">
        <v>90.319119999999998</v>
      </c>
      <c r="J66">
        <v>2.2865600000000001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62.394581000000002</v>
      </c>
      <c r="P66">
        <v>69.158816999999999</v>
      </c>
      <c r="Q66">
        <v>20.980602000000001</v>
      </c>
      <c r="R66">
        <v>20.923210999999998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34.799309999999998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42.822318000000003</v>
      </c>
      <c r="AH66">
        <v>0</v>
      </c>
      <c r="AI66">
        <v>0</v>
      </c>
      <c r="AJ66">
        <v>0</v>
      </c>
      <c r="AK66">
        <v>26.424316000000001</v>
      </c>
      <c r="AL66">
        <v>24.402000000000001</v>
      </c>
      <c r="AM66">
        <v>5.459403</v>
      </c>
      <c r="AN66">
        <v>0.607178</v>
      </c>
      <c r="AO66">
        <v>0</v>
      </c>
      <c r="AP66">
        <v>0</v>
      </c>
      <c r="AQ66">
        <v>40.597411000000001</v>
      </c>
      <c r="AR66">
        <v>44.16</v>
      </c>
      <c r="AS66">
        <v>31.897383000000001</v>
      </c>
      <c r="AT66">
        <v>11.2476</v>
      </c>
      <c r="AU66">
        <v>0</v>
      </c>
      <c r="AV66">
        <v>5.4787939999999997</v>
      </c>
      <c r="AW66">
        <v>0</v>
      </c>
      <c r="AX66">
        <v>0</v>
      </c>
      <c r="AY66">
        <v>0</v>
      </c>
      <c r="AZ66">
        <f t="shared" si="0"/>
        <v>89.197035</v>
      </c>
      <c r="BA66">
        <f t="shared" si="1"/>
        <v>2815.9961240000007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0.42303400000000002</v>
      </c>
      <c r="BJ66">
        <v>0</v>
      </c>
      <c r="BK66">
        <v>1.5469E-2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0.99196799999999996</v>
      </c>
      <c r="BS66">
        <v>1.64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1.62</v>
      </c>
      <c r="CC66">
        <v>0.94</v>
      </c>
      <c r="CD66">
        <v>1.9</v>
      </c>
      <c r="CE66">
        <v>1.1200000000000001</v>
      </c>
      <c r="CF66">
        <v>0.23</v>
      </c>
      <c r="CG66">
        <v>3.78</v>
      </c>
      <c r="CH66">
        <v>0</v>
      </c>
      <c r="CI66">
        <v>7.9</v>
      </c>
      <c r="CJ66">
        <v>1.95</v>
      </c>
      <c r="CK66">
        <v>1.84</v>
      </c>
      <c r="CL66">
        <v>5.313701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3.57</v>
      </c>
      <c r="CS66">
        <v>2.3522639999999999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89.197035</v>
      </c>
    </row>
    <row r="67" spans="1:114">
      <c r="A67" t="s">
        <v>109</v>
      </c>
      <c r="B67">
        <v>0</v>
      </c>
      <c r="C67">
        <v>34.625978000000003</v>
      </c>
      <c r="D67">
        <v>5.4787939999999997</v>
      </c>
      <c r="E67">
        <v>0</v>
      </c>
      <c r="F67">
        <v>14.482229</v>
      </c>
      <c r="G67">
        <v>22.628482000000002</v>
      </c>
      <c r="H67">
        <v>0</v>
      </c>
      <c r="I67">
        <v>90.319119999999998</v>
      </c>
      <c r="J67">
        <v>2.2865600000000001</v>
      </c>
      <c r="K67">
        <v>687.79276700000003</v>
      </c>
      <c r="L67">
        <v>656.42148599999996</v>
      </c>
      <c r="M67">
        <v>92.912925000000001</v>
      </c>
      <c r="N67">
        <v>119.136178</v>
      </c>
      <c r="O67">
        <v>62.394581000000002</v>
      </c>
      <c r="P67">
        <v>69.158816999999999</v>
      </c>
      <c r="Q67">
        <v>20.980602000000001</v>
      </c>
      <c r="R67">
        <v>20.923210999999998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34.799309999999998</v>
      </c>
      <c r="X67">
        <v>147.515625</v>
      </c>
      <c r="Y67">
        <v>0</v>
      </c>
      <c r="Z67">
        <v>6.49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42.822318000000003</v>
      </c>
      <c r="AH67">
        <v>0</v>
      </c>
      <c r="AI67">
        <v>0</v>
      </c>
      <c r="AJ67">
        <v>0</v>
      </c>
      <c r="AK67">
        <v>26.424316000000001</v>
      </c>
      <c r="AL67">
        <v>24.402000000000001</v>
      </c>
      <c r="AM67">
        <v>5.459403</v>
      </c>
      <c r="AN67">
        <v>0.607178</v>
      </c>
      <c r="AO67">
        <v>0</v>
      </c>
      <c r="AP67">
        <v>0</v>
      </c>
      <c r="AQ67">
        <v>40.597411000000001</v>
      </c>
      <c r="AR67">
        <v>44.16</v>
      </c>
      <c r="AS67">
        <v>31.897383000000001</v>
      </c>
      <c r="AT67">
        <v>11.2476</v>
      </c>
      <c r="AU67">
        <v>0</v>
      </c>
      <c r="AV67">
        <v>5.4787939999999997</v>
      </c>
      <c r="AW67">
        <v>0</v>
      </c>
      <c r="AX67">
        <v>0</v>
      </c>
      <c r="AY67">
        <v>0</v>
      </c>
      <c r="AZ67">
        <f t="shared" si="0"/>
        <v>89.257035000000002</v>
      </c>
      <c r="BA67">
        <f t="shared" si="1"/>
        <v>2809.4385240000006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0.42303400000000002</v>
      </c>
      <c r="BJ67">
        <v>0</v>
      </c>
      <c r="BK67">
        <v>1.5469E-2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0.99196799999999996</v>
      </c>
      <c r="BS67">
        <v>1.64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1.68</v>
      </c>
      <c r="CC67">
        <v>0.94</v>
      </c>
      <c r="CD67">
        <v>1.9</v>
      </c>
      <c r="CE67">
        <v>1.1200000000000001</v>
      </c>
      <c r="CF67">
        <v>0.23</v>
      </c>
      <c r="CG67">
        <v>3.78</v>
      </c>
      <c r="CH67">
        <v>0</v>
      </c>
      <c r="CI67">
        <v>7.9</v>
      </c>
      <c r="CJ67">
        <v>1.95</v>
      </c>
      <c r="CK67">
        <v>1.84</v>
      </c>
      <c r="CL67">
        <v>5.313701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3.57</v>
      </c>
      <c r="CS67">
        <v>2.3522639999999999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89.257035000000002</v>
      </c>
    </row>
    <row r="68" spans="1:114">
      <c r="A68" t="s">
        <v>110</v>
      </c>
      <c r="B68">
        <v>0</v>
      </c>
      <c r="C68">
        <v>34.625978000000003</v>
      </c>
      <c r="D68">
        <v>5.4787939999999997</v>
      </c>
      <c r="E68">
        <v>0</v>
      </c>
      <c r="F68">
        <v>14.482229</v>
      </c>
      <c r="G68">
        <v>22.628482000000002</v>
      </c>
      <c r="H68">
        <v>0</v>
      </c>
      <c r="I68">
        <v>90.319119999999998</v>
      </c>
      <c r="J68">
        <v>2.2865600000000001</v>
      </c>
      <c r="K68">
        <v>687.79276700000003</v>
      </c>
      <c r="L68">
        <v>656.42148599999996</v>
      </c>
      <c r="M68">
        <v>92.912925000000001</v>
      </c>
      <c r="N68">
        <v>119.136178</v>
      </c>
      <c r="O68">
        <v>62.394581000000002</v>
      </c>
      <c r="P68">
        <v>69.158816999999999</v>
      </c>
      <c r="Q68">
        <v>20.980602000000001</v>
      </c>
      <c r="R68">
        <v>20.923210999999998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34.799309999999998</v>
      </c>
      <c r="X68">
        <v>147.515625</v>
      </c>
      <c r="Y68">
        <v>0</v>
      </c>
      <c r="Z68">
        <v>6.49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42.822318000000003</v>
      </c>
      <c r="AH68">
        <v>3.9088470000000002</v>
      </c>
      <c r="AI68">
        <v>0</v>
      </c>
      <c r="AJ68">
        <v>0</v>
      </c>
      <c r="AK68">
        <v>26.424316000000001</v>
      </c>
      <c r="AL68">
        <v>24.402000000000001</v>
      </c>
      <c r="AM68">
        <v>5.459403</v>
      </c>
      <c r="AN68">
        <v>0.607178</v>
      </c>
      <c r="AO68">
        <v>0</v>
      </c>
      <c r="AP68">
        <v>0</v>
      </c>
      <c r="AQ68">
        <v>40.597411000000001</v>
      </c>
      <c r="AR68">
        <v>44.16</v>
      </c>
      <c r="AS68">
        <v>31.897383000000001</v>
      </c>
      <c r="AT68">
        <v>11.2476</v>
      </c>
      <c r="AU68">
        <v>0</v>
      </c>
      <c r="AV68">
        <v>5.4787939999999997</v>
      </c>
      <c r="AW68">
        <v>0</v>
      </c>
      <c r="AX68">
        <v>0</v>
      </c>
      <c r="AY68">
        <v>0</v>
      </c>
      <c r="AZ68">
        <f t="shared" ref="AZ68:AZ98" si="3">DJ68</f>
        <v>89.287624000000008</v>
      </c>
      <c r="BA68">
        <f t="shared" ref="BA68:BA98" si="4">SUM(B68:AZ68)</f>
        <v>2813.3779600000007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0.42303400000000002</v>
      </c>
      <c r="BJ68">
        <v>0</v>
      </c>
      <c r="BK68">
        <v>1.5469E-2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0.99196799999999996</v>
      </c>
      <c r="BS68">
        <v>1.64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1.68</v>
      </c>
      <c r="CC68">
        <v>0.94</v>
      </c>
      <c r="CD68">
        <v>1.9</v>
      </c>
      <c r="CE68">
        <v>1.1200000000000001</v>
      </c>
      <c r="CF68">
        <v>0.23</v>
      </c>
      <c r="CG68">
        <v>3.78</v>
      </c>
      <c r="CH68">
        <v>3.0589000000000002E-2</v>
      </c>
      <c r="CI68">
        <v>7.9</v>
      </c>
      <c r="CJ68">
        <v>1.95</v>
      </c>
      <c r="CK68">
        <v>1.84</v>
      </c>
      <c r="CL68">
        <v>5.313701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3.57</v>
      </c>
      <c r="CS68">
        <v>2.3522639999999999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89.287624000000008</v>
      </c>
    </row>
    <row r="69" spans="1:114">
      <c r="A69" t="s">
        <v>111</v>
      </c>
      <c r="B69">
        <v>0</v>
      </c>
      <c r="C69">
        <v>34.625978000000003</v>
      </c>
      <c r="D69">
        <v>5.4787939999999997</v>
      </c>
      <c r="E69">
        <v>0</v>
      </c>
      <c r="F69">
        <v>14.482229</v>
      </c>
      <c r="G69">
        <v>22.628482000000002</v>
      </c>
      <c r="H69">
        <v>0</v>
      </c>
      <c r="I69">
        <v>90.319119999999998</v>
      </c>
      <c r="J69">
        <v>2.2865600000000001</v>
      </c>
      <c r="K69">
        <v>687.79276700000003</v>
      </c>
      <c r="L69">
        <v>656.42148599999996</v>
      </c>
      <c r="M69">
        <v>87.863309999999998</v>
      </c>
      <c r="N69">
        <v>119.136178</v>
      </c>
      <c r="O69">
        <v>62.394581000000002</v>
      </c>
      <c r="P69">
        <v>69.158816999999999</v>
      </c>
      <c r="Q69">
        <v>20.980602000000001</v>
      </c>
      <c r="R69">
        <v>20.923210999999998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34.799309999999998</v>
      </c>
      <c r="X69">
        <v>147.515625</v>
      </c>
      <c r="Y69">
        <v>0</v>
      </c>
      <c r="Z69">
        <v>6.49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42.822318000000003</v>
      </c>
      <c r="AH69">
        <v>21.498660000000001</v>
      </c>
      <c r="AI69">
        <v>0</v>
      </c>
      <c r="AJ69">
        <v>0</v>
      </c>
      <c r="AK69">
        <v>26.424316000000001</v>
      </c>
      <c r="AL69">
        <v>24.402000000000001</v>
      </c>
      <c r="AM69">
        <v>5.459403</v>
      </c>
      <c r="AN69">
        <v>0.607178</v>
      </c>
      <c r="AO69">
        <v>0</v>
      </c>
      <c r="AP69">
        <v>0</v>
      </c>
      <c r="AQ69">
        <v>40.597411000000001</v>
      </c>
      <c r="AR69">
        <v>44.16</v>
      </c>
      <c r="AS69">
        <v>31.897383000000001</v>
      </c>
      <c r="AT69">
        <v>11.2476</v>
      </c>
      <c r="AU69">
        <v>0</v>
      </c>
      <c r="AV69">
        <v>5.4787939999999997</v>
      </c>
      <c r="AW69">
        <v>0</v>
      </c>
      <c r="AX69">
        <v>0</v>
      </c>
      <c r="AY69">
        <v>0</v>
      </c>
      <c r="AZ69">
        <f t="shared" si="3"/>
        <v>89.266665000000003</v>
      </c>
      <c r="BA69">
        <f t="shared" si="4"/>
        <v>2825.8971990000005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0.42303400000000002</v>
      </c>
      <c r="BJ69">
        <v>0</v>
      </c>
      <c r="BK69">
        <v>1.5469E-2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0.99196799999999996</v>
      </c>
      <c r="BS69">
        <v>1.64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1.52</v>
      </c>
      <c r="CC69">
        <v>0.94</v>
      </c>
      <c r="CD69">
        <v>1.9</v>
      </c>
      <c r="CE69">
        <v>1.1200000000000001</v>
      </c>
      <c r="CF69">
        <v>0.23</v>
      </c>
      <c r="CG69">
        <v>3.78</v>
      </c>
      <c r="CH69">
        <v>0.16963</v>
      </c>
      <c r="CI69">
        <v>7.9</v>
      </c>
      <c r="CJ69">
        <v>1.95</v>
      </c>
      <c r="CK69">
        <v>1.84</v>
      </c>
      <c r="CL69">
        <v>5.313701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3.57</v>
      </c>
      <c r="CS69">
        <v>2.3522639999999999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89.266665000000003</v>
      </c>
    </row>
    <row r="70" spans="1:114">
      <c r="A70" t="s">
        <v>112</v>
      </c>
      <c r="B70">
        <v>0</v>
      </c>
      <c r="C70">
        <v>34.625978000000003</v>
      </c>
      <c r="D70">
        <v>5.4787939999999997</v>
      </c>
      <c r="E70">
        <v>0</v>
      </c>
      <c r="F70">
        <v>14.482229</v>
      </c>
      <c r="G70">
        <v>22.628482000000002</v>
      </c>
      <c r="H70">
        <v>0</v>
      </c>
      <c r="I70">
        <v>90.319119999999998</v>
      </c>
      <c r="J70">
        <v>2.2865600000000001</v>
      </c>
      <c r="K70">
        <v>687.79276700000003</v>
      </c>
      <c r="L70">
        <v>656.42148599999996</v>
      </c>
      <c r="M70">
        <v>87.863309999999998</v>
      </c>
      <c r="N70">
        <v>119.136178</v>
      </c>
      <c r="O70">
        <v>62.394581000000002</v>
      </c>
      <c r="P70">
        <v>69.158816999999999</v>
      </c>
      <c r="Q70">
        <v>20.980602000000001</v>
      </c>
      <c r="R70">
        <v>20.923210999999998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34.799309999999998</v>
      </c>
      <c r="X70">
        <v>147.515625</v>
      </c>
      <c r="Y70">
        <v>0</v>
      </c>
      <c r="Z70">
        <v>6.49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42.822318000000003</v>
      </c>
      <c r="AH70">
        <v>43.974530999999999</v>
      </c>
      <c r="AI70">
        <v>0</v>
      </c>
      <c r="AJ70">
        <v>0</v>
      </c>
      <c r="AK70">
        <v>26.424316000000001</v>
      </c>
      <c r="AL70">
        <v>24.402000000000001</v>
      </c>
      <c r="AM70">
        <v>5.459403</v>
      </c>
      <c r="AN70">
        <v>0.607178</v>
      </c>
      <c r="AO70">
        <v>0</v>
      </c>
      <c r="AP70">
        <v>0</v>
      </c>
      <c r="AQ70">
        <v>40.597411000000001</v>
      </c>
      <c r="AR70">
        <v>44.16</v>
      </c>
      <c r="AS70">
        <v>31.897383000000001</v>
      </c>
      <c r="AT70">
        <v>11.2476</v>
      </c>
      <c r="AU70">
        <v>0</v>
      </c>
      <c r="AV70">
        <v>5.4787939999999997</v>
      </c>
      <c r="AW70">
        <v>0</v>
      </c>
      <c r="AX70">
        <v>0</v>
      </c>
      <c r="AY70">
        <v>0</v>
      </c>
      <c r="AZ70">
        <f t="shared" si="3"/>
        <v>89.447419000000011</v>
      </c>
      <c r="BA70">
        <f t="shared" si="4"/>
        <v>2848.5538240000001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0.42303400000000002</v>
      </c>
      <c r="BJ70">
        <v>0</v>
      </c>
      <c r="BK70">
        <v>1.5469E-2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0.99196799999999996</v>
      </c>
      <c r="BS70">
        <v>1.64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1.52</v>
      </c>
      <c r="CC70">
        <v>0.94</v>
      </c>
      <c r="CD70">
        <v>1.9</v>
      </c>
      <c r="CE70">
        <v>1.1200000000000001</v>
      </c>
      <c r="CF70">
        <v>0.23</v>
      </c>
      <c r="CG70">
        <v>3.78</v>
      </c>
      <c r="CH70">
        <v>0.35038399999999997</v>
      </c>
      <c r="CI70">
        <v>7.9</v>
      </c>
      <c r="CJ70">
        <v>1.95</v>
      </c>
      <c r="CK70">
        <v>1.84</v>
      </c>
      <c r="CL70">
        <v>5.313701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3.57</v>
      </c>
      <c r="CS70">
        <v>2.3522639999999999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89.447419000000011</v>
      </c>
    </row>
    <row r="71" spans="1:114">
      <c r="A71" t="s">
        <v>113</v>
      </c>
      <c r="B71">
        <v>0</v>
      </c>
      <c r="C71">
        <v>34.625978000000003</v>
      </c>
      <c r="D71">
        <v>5.4787939999999997</v>
      </c>
      <c r="E71">
        <v>0</v>
      </c>
      <c r="F71">
        <v>14.482229</v>
      </c>
      <c r="G71">
        <v>22.628482000000002</v>
      </c>
      <c r="H71">
        <v>0</v>
      </c>
      <c r="I71">
        <v>90.319119999999998</v>
      </c>
      <c r="J71">
        <v>2.2865600000000001</v>
      </c>
      <c r="K71">
        <v>687.79276700000003</v>
      </c>
      <c r="L71">
        <v>656.42148599999996</v>
      </c>
      <c r="M71">
        <v>87.863309999999998</v>
      </c>
      <c r="N71">
        <v>119.136178</v>
      </c>
      <c r="O71">
        <v>62.394581000000002</v>
      </c>
      <c r="P71">
        <v>69.158816999999999</v>
      </c>
      <c r="Q71">
        <v>20.980602000000001</v>
      </c>
      <c r="R71">
        <v>20.923210999999998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34.799309999999998</v>
      </c>
      <c r="X71">
        <v>147.515625</v>
      </c>
      <c r="Y71">
        <v>0</v>
      </c>
      <c r="Z71">
        <v>6.49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42.822318000000003</v>
      </c>
      <c r="AH71">
        <v>43.974530999999999</v>
      </c>
      <c r="AI71">
        <v>0</v>
      </c>
      <c r="AJ71">
        <v>0</v>
      </c>
      <c r="AK71">
        <v>26.424316000000001</v>
      </c>
      <c r="AL71">
        <v>12.782</v>
      </c>
      <c r="AM71">
        <v>10.918805000000001</v>
      </c>
      <c r="AN71">
        <v>0.607178</v>
      </c>
      <c r="AO71">
        <v>0</v>
      </c>
      <c r="AP71">
        <v>0</v>
      </c>
      <c r="AQ71">
        <v>40.597411000000001</v>
      </c>
      <c r="AR71">
        <v>44.16</v>
      </c>
      <c r="AS71">
        <v>31.897383000000001</v>
      </c>
      <c r="AT71">
        <v>11.2476</v>
      </c>
      <c r="AU71">
        <v>0</v>
      </c>
      <c r="AV71">
        <v>5.4787939999999997</v>
      </c>
      <c r="AW71">
        <v>0</v>
      </c>
      <c r="AX71">
        <v>0</v>
      </c>
      <c r="AY71">
        <v>0</v>
      </c>
      <c r="AZ71">
        <f t="shared" si="3"/>
        <v>89.447493000000009</v>
      </c>
      <c r="BA71">
        <f t="shared" si="4"/>
        <v>2842.3933000000002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0.42303400000000002</v>
      </c>
      <c r="BJ71">
        <v>0</v>
      </c>
      <c r="BK71">
        <v>1.5469E-2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0.99196799999999996</v>
      </c>
      <c r="BS71">
        <v>1.64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1.52</v>
      </c>
      <c r="CC71">
        <v>0.94</v>
      </c>
      <c r="CD71">
        <v>1.9</v>
      </c>
      <c r="CE71">
        <v>1.1200000000000001</v>
      </c>
      <c r="CF71">
        <v>0.23</v>
      </c>
      <c r="CG71">
        <v>3.78</v>
      </c>
      <c r="CH71">
        <v>0.35038399999999997</v>
      </c>
      <c r="CI71">
        <v>7.9</v>
      </c>
      <c r="CJ71">
        <v>1.95</v>
      </c>
      <c r="CK71">
        <v>1.84</v>
      </c>
      <c r="CL71">
        <v>5.313701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3.57</v>
      </c>
      <c r="CS71">
        <v>2.3522639999999999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89.447493000000009</v>
      </c>
    </row>
    <row r="72" spans="1:114">
      <c r="A72" t="s">
        <v>114</v>
      </c>
      <c r="B72">
        <v>0</v>
      </c>
      <c r="C72">
        <v>34.625978000000003</v>
      </c>
      <c r="D72">
        <v>5.4787939999999997</v>
      </c>
      <c r="E72">
        <v>0</v>
      </c>
      <c r="F72">
        <v>14.482229</v>
      </c>
      <c r="G72">
        <v>22.628482000000002</v>
      </c>
      <c r="H72">
        <v>0</v>
      </c>
      <c r="I72">
        <v>90.319119999999998</v>
      </c>
      <c r="J72">
        <v>2.2865600000000001</v>
      </c>
      <c r="K72">
        <v>687.79276700000003</v>
      </c>
      <c r="L72">
        <v>656.42148599999996</v>
      </c>
      <c r="M72">
        <v>87.863309999999998</v>
      </c>
      <c r="N72">
        <v>119.136178</v>
      </c>
      <c r="O72">
        <v>62.394581000000002</v>
      </c>
      <c r="P72">
        <v>69.158816999999999</v>
      </c>
      <c r="Q72">
        <v>20.980602000000001</v>
      </c>
      <c r="R72">
        <v>20.923210999999998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42.822318000000003</v>
      </c>
      <c r="AH72">
        <v>43.974530999999999</v>
      </c>
      <c r="AI72">
        <v>0</v>
      </c>
      <c r="AJ72">
        <v>0</v>
      </c>
      <c r="AK72">
        <v>26.424316000000001</v>
      </c>
      <c r="AL72">
        <v>12.782</v>
      </c>
      <c r="AM72">
        <v>10.918805000000001</v>
      </c>
      <c r="AN72">
        <v>0.607178</v>
      </c>
      <c r="AO72">
        <v>0</v>
      </c>
      <c r="AP72">
        <v>0</v>
      </c>
      <c r="AQ72">
        <v>40.597411000000001</v>
      </c>
      <c r="AR72">
        <v>44.16</v>
      </c>
      <c r="AS72">
        <v>31.897383000000001</v>
      </c>
      <c r="AT72">
        <v>11.2476</v>
      </c>
      <c r="AU72">
        <v>0</v>
      </c>
      <c r="AV72">
        <v>5.4787939999999997</v>
      </c>
      <c r="AW72">
        <v>0</v>
      </c>
      <c r="AX72">
        <v>0</v>
      </c>
      <c r="AY72">
        <v>0</v>
      </c>
      <c r="AZ72">
        <f t="shared" si="3"/>
        <v>89.447493000000009</v>
      </c>
      <c r="BA72">
        <f t="shared" si="4"/>
        <v>2842.4571000000005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0.42303400000000002</v>
      </c>
      <c r="BJ72">
        <v>0</v>
      </c>
      <c r="BK72">
        <v>1.5469E-2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0.99196799999999996</v>
      </c>
      <c r="BS72">
        <v>1.64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1.52</v>
      </c>
      <c r="CC72">
        <v>0.94</v>
      </c>
      <c r="CD72">
        <v>1.9</v>
      </c>
      <c r="CE72">
        <v>1.1200000000000001</v>
      </c>
      <c r="CF72">
        <v>0.23</v>
      </c>
      <c r="CG72">
        <v>3.78</v>
      </c>
      <c r="CH72">
        <v>0.35038399999999997</v>
      </c>
      <c r="CI72">
        <v>7.9</v>
      </c>
      <c r="CJ72">
        <v>1.95</v>
      </c>
      <c r="CK72">
        <v>1.84</v>
      </c>
      <c r="CL72">
        <v>5.313701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3.57</v>
      </c>
      <c r="CS72">
        <v>2.3522639999999999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89.447493000000009</v>
      </c>
    </row>
    <row r="73" spans="1:114">
      <c r="A73" t="s">
        <v>115</v>
      </c>
      <c r="B73">
        <v>0</v>
      </c>
      <c r="C73">
        <v>34.625978000000003</v>
      </c>
      <c r="D73">
        <v>5.4787939999999997</v>
      </c>
      <c r="E73">
        <v>0</v>
      </c>
      <c r="F73">
        <v>14.482229</v>
      </c>
      <c r="G73">
        <v>22.628482000000002</v>
      </c>
      <c r="H73">
        <v>0</v>
      </c>
      <c r="I73">
        <v>90.319119999999998</v>
      </c>
      <c r="J73">
        <v>2.2865600000000001</v>
      </c>
      <c r="K73">
        <v>687.79276700000003</v>
      </c>
      <c r="L73">
        <v>656.42148599999996</v>
      </c>
      <c r="M73">
        <v>92.912925000000001</v>
      </c>
      <c r="N73">
        <v>119.136178</v>
      </c>
      <c r="O73">
        <v>62.394581000000002</v>
      </c>
      <c r="P73">
        <v>69.158816999999999</v>
      </c>
      <c r="Q73">
        <v>20.980602000000001</v>
      </c>
      <c r="R73">
        <v>20.923210999999998</v>
      </c>
      <c r="S73">
        <v>26.616266</v>
      </c>
      <c r="T73">
        <v>0.56176800000000005</v>
      </c>
      <c r="U73">
        <v>348.97500000000002</v>
      </c>
      <c r="V73">
        <v>14.253199</v>
      </c>
      <c r="W73">
        <v>34.799309999999998</v>
      </c>
      <c r="X73">
        <v>147.515625</v>
      </c>
      <c r="Y73">
        <v>0</v>
      </c>
      <c r="Z73">
        <v>11</v>
      </c>
      <c r="AA73">
        <v>0</v>
      </c>
      <c r="AB73">
        <v>3.4694120000000002</v>
      </c>
      <c r="AC73">
        <v>10.024682</v>
      </c>
      <c r="AD73">
        <v>8.4731500000000004</v>
      </c>
      <c r="AE73">
        <v>0</v>
      </c>
      <c r="AF73">
        <v>8.3321880000000004</v>
      </c>
      <c r="AG73">
        <v>42.822318000000003</v>
      </c>
      <c r="AH73">
        <v>43.974530999999999</v>
      </c>
      <c r="AI73">
        <v>0</v>
      </c>
      <c r="AJ73">
        <v>0</v>
      </c>
      <c r="AK73">
        <v>26.424316000000001</v>
      </c>
      <c r="AL73">
        <v>12.782</v>
      </c>
      <c r="AM73">
        <v>16.345120999999999</v>
      </c>
      <c r="AN73">
        <v>0.607178</v>
      </c>
      <c r="AO73">
        <v>0</v>
      </c>
      <c r="AP73">
        <v>0</v>
      </c>
      <c r="AQ73">
        <v>40.597411000000001</v>
      </c>
      <c r="AR73">
        <v>39.744</v>
      </c>
      <c r="AS73">
        <v>31.897383000000001</v>
      </c>
      <c r="AT73">
        <v>11.2476</v>
      </c>
      <c r="AU73">
        <v>0</v>
      </c>
      <c r="AV73">
        <v>5.4787939999999997</v>
      </c>
      <c r="AW73">
        <v>0</v>
      </c>
      <c r="AX73">
        <v>0</v>
      </c>
      <c r="AY73">
        <v>0</v>
      </c>
      <c r="AZ73">
        <f t="shared" si="3"/>
        <v>89.969076000000001</v>
      </c>
      <c r="BA73">
        <f t="shared" si="4"/>
        <v>2875.4520580000008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0.42303400000000002</v>
      </c>
      <c r="BJ73">
        <v>0</v>
      </c>
      <c r="BK73">
        <v>1.5469E-2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0.99196799999999996</v>
      </c>
      <c r="BS73">
        <v>1.64</v>
      </c>
      <c r="BT73">
        <v>0.36158299999999999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1.68</v>
      </c>
      <c r="CC73">
        <v>0.94</v>
      </c>
      <c r="CD73">
        <v>1.9</v>
      </c>
      <c r="CE73">
        <v>1.1200000000000001</v>
      </c>
      <c r="CF73">
        <v>0.23</v>
      </c>
      <c r="CG73">
        <v>3.78</v>
      </c>
      <c r="CH73">
        <v>0.35038399999999997</v>
      </c>
      <c r="CI73">
        <v>7.9</v>
      </c>
      <c r="CJ73">
        <v>1.95</v>
      </c>
      <c r="CK73">
        <v>1.84</v>
      </c>
      <c r="CL73">
        <v>5.313701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3.57</v>
      </c>
      <c r="CS73">
        <v>2.3522639999999999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89.969076000000001</v>
      </c>
    </row>
    <row r="74" spans="1:114">
      <c r="A74" t="s">
        <v>116</v>
      </c>
      <c r="B74">
        <v>0</v>
      </c>
      <c r="C74">
        <v>34.625978000000003</v>
      </c>
      <c r="D74">
        <v>5.4787939999999997</v>
      </c>
      <c r="E74">
        <v>0</v>
      </c>
      <c r="F74">
        <v>14.482229</v>
      </c>
      <c r="G74">
        <v>22.628482000000002</v>
      </c>
      <c r="H74">
        <v>0</v>
      </c>
      <c r="I74">
        <v>90.319119999999998</v>
      </c>
      <c r="J74">
        <v>2.2865600000000001</v>
      </c>
      <c r="K74">
        <v>687.79276700000003</v>
      </c>
      <c r="L74">
        <v>656.42148599999996</v>
      </c>
      <c r="M74">
        <v>92.912925000000001</v>
      </c>
      <c r="N74">
        <v>119.136178</v>
      </c>
      <c r="O74">
        <v>62.394581000000002</v>
      </c>
      <c r="P74">
        <v>69.158816999999999</v>
      </c>
      <c r="Q74">
        <v>20.980602000000001</v>
      </c>
      <c r="R74">
        <v>20.923210999999998</v>
      </c>
      <c r="S74">
        <v>26.616266</v>
      </c>
      <c r="T74">
        <v>0.56176800000000005</v>
      </c>
      <c r="U74">
        <v>348.97500000000002</v>
      </c>
      <c r="V74">
        <v>14.253199</v>
      </c>
      <c r="W74">
        <v>34.799309999999998</v>
      </c>
      <c r="X74">
        <v>147.515625</v>
      </c>
      <c r="Y74">
        <v>0</v>
      </c>
      <c r="Z74">
        <v>13.1076</v>
      </c>
      <c r="AA74">
        <v>3.7919999999999998</v>
      </c>
      <c r="AB74">
        <v>13.600092</v>
      </c>
      <c r="AC74">
        <v>10.024682</v>
      </c>
      <c r="AD74">
        <v>9.4297959999999996</v>
      </c>
      <c r="AE74">
        <v>0</v>
      </c>
      <c r="AF74">
        <v>16.664376000000001</v>
      </c>
      <c r="AG74">
        <v>42.822318000000003</v>
      </c>
      <c r="AH74">
        <v>43.974530999999999</v>
      </c>
      <c r="AI74">
        <v>0</v>
      </c>
      <c r="AJ74">
        <v>0</v>
      </c>
      <c r="AK74">
        <v>26.424316000000001</v>
      </c>
      <c r="AL74">
        <v>12.782</v>
      </c>
      <c r="AM74">
        <v>16.345120999999999</v>
      </c>
      <c r="AN74">
        <v>0.607178</v>
      </c>
      <c r="AO74">
        <v>0</v>
      </c>
      <c r="AP74">
        <v>0</v>
      </c>
      <c r="AQ74">
        <v>40.597411000000001</v>
      </c>
      <c r="AR74">
        <v>39.744</v>
      </c>
      <c r="AS74">
        <v>31.897383000000001</v>
      </c>
      <c r="AT74">
        <v>11.2476</v>
      </c>
      <c r="AU74">
        <v>0</v>
      </c>
      <c r="AV74">
        <v>5.4787939999999997</v>
      </c>
      <c r="AW74">
        <v>0</v>
      </c>
      <c r="AX74">
        <v>0</v>
      </c>
      <c r="AY74">
        <v>0</v>
      </c>
      <c r="AZ74">
        <f t="shared" si="3"/>
        <v>90.009252000000004</v>
      </c>
      <c r="BA74">
        <f t="shared" si="4"/>
        <v>2900.8113480000011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0.42303400000000002</v>
      </c>
      <c r="BJ74">
        <v>0</v>
      </c>
      <c r="BK74">
        <v>1.5469E-2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0.99196799999999996</v>
      </c>
      <c r="BS74">
        <v>1.64</v>
      </c>
      <c r="BT74">
        <v>0.40175899999999998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1.68</v>
      </c>
      <c r="CC74">
        <v>0.94</v>
      </c>
      <c r="CD74">
        <v>1.9</v>
      </c>
      <c r="CE74">
        <v>1.1200000000000001</v>
      </c>
      <c r="CF74">
        <v>0.23</v>
      </c>
      <c r="CG74">
        <v>3.78</v>
      </c>
      <c r="CH74">
        <v>0.35038399999999997</v>
      </c>
      <c r="CI74">
        <v>7.9</v>
      </c>
      <c r="CJ74">
        <v>1.95</v>
      </c>
      <c r="CK74">
        <v>1.84</v>
      </c>
      <c r="CL74">
        <v>5.313701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3.57</v>
      </c>
      <c r="CS74">
        <v>2.3522639999999999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90.009252000000004</v>
      </c>
    </row>
    <row r="75" spans="1:114">
      <c r="A75" t="s">
        <v>117</v>
      </c>
      <c r="B75">
        <v>0</v>
      </c>
      <c r="C75">
        <v>34.625978000000003</v>
      </c>
      <c r="D75">
        <v>5.4787939999999997</v>
      </c>
      <c r="E75">
        <v>0</v>
      </c>
      <c r="F75">
        <v>14.482229</v>
      </c>
      <c r="G75">
        <v>22.628482000000002</v>
      </c>
      <c r="H75">
        <v>0</v>
      </c>
      <c r="I75">
        <v>90.319119999999998</v>
      </c>
      <c r="J75">
        <v>2.2865600000000001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62.394581000000002</v>
      </c>
      <c r="P75">
        <v>69.158816999999999</v>
      </c>
      <c r="Q75">
        <v>20.980602000000001</v>
      </c>
      <c r="R75">
        <v>20.923210999999998</v>
      </c>
      <c r="S75">
        <v>26.616266</v>
      </c>
      <c r="T75">
        <v>0.56176800000000005</v>
      </c>
      <c r="U75">
        <v>348.97500000000002</v>
      </c>
      <c r="V75">
        <v>14.253199</v>
      </c>
      <c r="W75">
        <v>33.384999999999998</v>
      </c>
      <c r="X75">
        <v>147.515625</v>
      </c>
      <c r="Y75">
        <v>0</v>
      </c>
      <c r="Z75">
        <v>13.1076</v>
      </c>
      <c r="AA75">
        <v>13.983000000000001</v>
      </c>
      <c r="AB75">
        <v>27.422225999999998</v>
      </c>
      <c r="AC75">
        <v>15.828445</v>
      </c>
      <c r="AD75">
        <v>13.666371</v>
      </c>
      <c r="AE75">
        <v>0</v>
      </c>
      <c r="AF75">
        <v>25.403012</v>
      </c>
      <c r="AG75">
        <v>42.822318000000003</v>
      </c>
      <c r="AH75">
        <v>63.518766999999997</v>
      </c>
      <c r="AI75">
        <v>0</v>
      </c>
      <c r="AJ75">
        <v>0</v>
      </c>
      <c r="AK75">
        <v>26.424316000000001</v>
      </c>
      <c r="AL75">
        <v>24.402000000000001</v>
      </c>
      <c r="AM75">
        <v>16.345120999999999</v>
      </c>
      <c r="AN75">
        <v>0.607178</v>
      </c>
      <c r="AO75">
        <v>0</v>
      </c>
      <c r="AP75">
        <v>0</v>
      </c>
      <c r="AQ75">
        <v>40.597411000000001</v>
      </c>
      <c r="AR75">
        <v>46.368000000000002</v>
      </c>
      <c r="AS75">
        <v>31.897383000000001</v>
      </c>
      <c r="AT75">
        <v>11.2476</v>
      </c>
      <c r="AU75">
        <v>0</v>
      </c>
      <c r="AV75">
        <v>5.4787939999999997</v>
      </c>
      <c r="AW75">
        <v>0</v>
      </c>
      <c r="AX75">
        <v>0</v>
      </c>
      <c r="AY75">
        <v>0</v>
      </c>
      <c r="AZ75">
        <f t="shared" si="3"/>
        <v>90.497574</v>
      </c>
      <c r="BA75">
        <f t="shared" si="4"/>
        <v>2980.4657040000016</v>
      </c>
      <c r="BD75">
        <v>4.2938999999999998</v>
      </c>
      <c r="BE75">
        <v>0</v>
      </c>
      <c r="BF75">
        <v>2.1923999999999999E-2</v>
      </c>
      <c r="BG75">
        <v>0</v>
      </c>
      <c r="BH75">
        <v>1.1150000000000001E-3</v>
      </c>
      <c r="BI75">
        <v>0.42303400000000002</v>
      </c>
      <c r="BJ75">
        <v>0</v>
      </c>
      <c r="BK75">
        <v>1.5469E-2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0.99196799999999996</v>
      </c>
      <c r="BS75">
        <v>1.64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1.78</v>
      </c>
      <c r="CC75">
        <v>0.94</v>
      </c>
      <c r="CD75">
        <v>1.9</v>
      </c>
      <c r="CE75">
        <v>1.1200000000000001</v>
      </c>
      <c r="CF75">
        <v>0.23</v>
      </c>
      <c r="CG75">
        <v>3.78</v>
      </c>
      <c r="CH75">
        <v>0.50610900000000003</v>
      </c>
      <c r="CI75">
        <v>7.9</v>
      </c>
      <c r="CJ75">
        <v>1.95</v>
      </c>
      <c r="CK75">
        <v>1.84</v>
      </c>
      <c r="CL75">
        <v>5.313701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3.57</v>
      </c>
      <c r="CS75">
        <v>2.3522639999999999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90.497574</v>
      </c>
    </row>
    <row r="76" spans="1:114">
      <c r="A76" t="s">
        <v>118</v>
      </c>
      <c r="B76">
        <v>0</v>
      </c>
      <c r="C76">
        <v>34.625978000000003</v>
      </c>
      <c r="D76">
        <v>5.4787939999999997</v>
      </c>
      <c r="E76">
        <v>0</v>
      </c>
      <c r="F76">
        <v>14.482229</v>
      </c>
      <c r="G76">
        <v>22.628482000000002</v>
      </c>
      <c r="H76">
        <v>0</v>
      </c>
      <c r="I76">
        <v>90.319119999999998</v>
      </c>
      <c r="J76">
        <v>2.2865600000000001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62.394581000000002</v>
      </c>
      <c r="P76">
        <v>69.158816999999999</v>
      </c>
      <c r="Q76">
        <v>20.980602000000001</v>
      </c>
      <c r="R76">
        <v>20.923210999999998</v>
      </c>
      <c r="S76">
        <v>26.616266</v>
      </c>
      <c r="T76">
        <v>0.56176800000000005</v>
      </c>
      <c r="U76">
        <v>348.97500000000002</v>
      </c>
      <c r="V76">
        <v>14.253199</v>
      </c>
      <c r="W76">
        <v>33.384999999999998</v>
      </c>
      <c r="X76">
        <v>147.515625</v>
      </c>
      <c r="Y76">
        <v>0</v>
      </c>
      <c r="Z76">
        <v>13.1076</v>
      </c>
      <c r="AA76">
        <v>17.774999999999999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42.822318000000003</v>
      </c>
      <c r="AH76">
        <v>83.063002999999995</v>
      </c>
      <c r="AI76">
        <v>0</v>
      </c>
      <c r="AJ76">
        <v>0</v>
      </c>
      <c r="AK76">
        <v>26.424316000000001</v>
      </c>
      <c r="AL76">
        <v>68.558000000000007</v>
      </c>
      <c r="AM76">
        <v>16.345120999999999</v>
      </c>
      <c r="AN76">
        <v>0.607178</v>
      </c>
      <c r="AO76">
        <v>0</v>
      </c>
      <c r="AP76">
        <v>0</v>
      </c>
      <c r="AQ76">
        <v>40.597411000000001</v>
      </c>
      <c r="AR76">
        <v>46.368000000000002</v>
      </c>
      <c r="AS76">
        <v>31.897383000000001</v>
      </c>
      <c r="AT76">
        <v>11.2476</v>
      </c>
      <c r="AU76">
        <v>0</v>
      </c>
      <c r="AV76">
        <v>5.4787939999999997</v>
      </c>
      <c r="AW76">
        <v>0</v>
      </c>
      <c r="AX76">
        <v>0</v>
      </c>
      <c r="AY76">
        <v>0</v>
      </c>
      <c r="AZ76">
        <f t="shared" si="3"/>
        <v>91.272411000000005</v>
      </c>
      <c r="BA76">
        <f t="shared" si="4"/>
        <v>3101.5040530000015</v>
      </c>
      <c r="BD76">
        <v>4.2938999999999998</v>
      </c>
      <c r="BE76">
        <v>0</v>
      </c>
      <c r="BF76">
        <v>2.2147E-2</v>
      </c>
      <c r="BG76">
        <v>0</v>
      </c>
      <c r="BH76">
        <v>1.1150000000000001E-3</v>
      </c>
      <c r="BI76">
        <v>0.42303400000000002</v>
      </c>
      <c r="BJ76">
        <v>0</v>
      </c>
      <c r="BK76">
        <v>1.5469E-2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0.99196799999999996</v>
      </c>
      <c r="BS76">
        <v>1.64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1.78</v>
      </c>
      <c r="CC76">
        <v>0.94</v>
      </c>
      <c r="CD76">
        <v>1.9</v>
      </c>
      <c r="CE76">
        <v>1.1200000000000001</v>
      </c>
      <c r="CF76">
        <v>0.23</v>
      </c>
      <c r="CG76">
        <v>3.78</v>
      </c>
      <c r="CH76">
        <v>0.65905400000000003</v>
      </c>
      <c r="CI76">
        <v>7.9</v>
      </c>
      <c r="CJ76">
        <v>1.95</v>
      </c>
      <c r="CK76">
        <v>1.84</v>
      </c>
      <c r="CL76">
        <v>5.313701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3.57</v>
      </c>
      <c r="CS76">
        <v>2.3522639999999999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91.272411000000005</v>
      </c>
    </row>
    <row r="77" spans="1:114">
      <c r="A77" t="s">
        <v>119</v>
      </c>
      <c r="B77">
        <v>0</v>
      </c>
      <c r="C77">
        <v>34.625978000000003</v>
      </c>
      <c r="D77">
        <v>5.4787939999999997</v>
      </c>
      <c r="E77">
        <v>0</v>
      </c>
      <c r="F77">
        <v>14.482229</v>
      </c>
      <c r="G77">
        <v>22.628482000000002</v>
      </c>
      <c r="H77">
        <v>0</v>
      </c>
      <c r="I77">
        <v>90.319119999999998</v>
      </c>
      <c r="J77">
        <v>2.2865600000000001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62.394581000000002</v>
      </c>
      <c r="P77">
        <v>69.158816999999999</v>
      </c>
      <c r="Q77">
        <v>20.980602000000001</v>
      </c>
      <c r="R77">
        <v>20.923210999999998</v>
      </c>
      <c r="S77">
        <v>26.616266</v>
      </c>
      <c r="T77">
        <v>0.56176800000000005</v>
      </c>
      <c r="U77">
        <v>348.97500000000002</v>
      </c>
      <c r="V77">
        <v>14.253199</v>
      </c>
      <c r="W77">
        <v>32.777999999999999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42.822318000000003</v>
      </c>
      <c r="AH77">
        <v>120.68565700000001</v>
      </c>
      <c r="AI77">
        <v>0</v>
      </c>
      <c r="AJ77">
        <v>0</v>
      </c>
      <c r="AK77">
        <v>26.424316000000001</v>
      </c>
      <c r="AL77">
        <v>68.558000000000007</v>
      </c>
      <c r="AM77">
        <v>16.345120999999999</v>
      </c>
      <c r="AN77">
        <v>0.607178</v>
      </c>
      <c r="AO77">
        <v>0</v>
      </c>
      <c r="AP77">
        <v>0</v>
      </c>
      <c r="AQ77">
        <v>40.597411000000001</v>
      </c>
      <c r="AR77">
        <v>46.368000000000002</v>
      </c>
      <c r="AS77">
        <v>31.897383000000001</v>
      </c>
      <c r="AT77">
        <v>11.2476</v>
      </c>
      <c r="AU77">
        <v>0</v>
      </c>
      <c r="AV77">
        <v>5.4787939999999997</v>
      </c>
      <c r="AW77">
        <v>0</v>
      </c>
      <c r="AX77">
        <v>0</v>
      </c>
      <c r="AY77">
        <v>0</v>
      </c>
      <c r="AZ77">
        <f t="shared" si="3"/>
        <v>91.59432000000001</v>
      </c>
      <c r="BA77">
        <f t="shared" si="4"/>
        <v>3149.111616000001</v>
      </c>
      <c r="BD77">
        <v>4.2938999999999998</v>
      </c>
      <c r="BE77">
        <v>0</v>
      </c>
      <c r="BF77">
        <v>2.2147E-2</v>
      </c>
      <c r="BG77">
        <v>0</v>
      </c>
      <c r="BH77">
        <v>1.1150000000000001E-3</v>
      </c>
      <c r="BI77">
        <v>0.42303400000000002</v>
      </c>
      <c r="BJ77">
        <v>0</v>
      </c>
      <c r="BK77">
        <v>1.5469E-2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0.99196799999999996</v>
      </c>
      <c r="BS77">
        <v>1.64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1.78</v>
      </c>
      <c r="CC77">
        <v>0.94</v>
      </c>
      <c r="CD77">
        <v>1.9</v>
      </c>
      <c r="CE77">
        <v>1.1200000000000001</v>
      </c>
      <c r="CF77">
        <v>0.23</v>
      </c>
      <c r="CG77">
        <v>3.78</v>
      </c>
      <c r="CH77">
        <v>0.95938299999999999</v>
      </c>
      <c r="CI77">
        <v>7.9</v>
      </c>
      <c r="CJ77">
        <v>1.95</v>
      </c>
      <c r="CK77">
        <v>1.84</v>
      </c>
      <c r="CL77">
        <v>5.313701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2.3738440000000001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91.59432000000001</v>
      </c>
    </row>
    <row r="78" spans="1:114">
      <c r="A78" t="s">
        <v>120</v>
      </c>
      <c r="B78">
        <v>0</v>
      </c>
      <c r="C78">
        <v>34.625978000000003</v>
      </c>
      <c r="D78">
        <v>5.4787939999999997</v>
      </c>
      <c r="E78">
        <v>0</v>
      </c>
      <c r="F78">
        <v>14.482229</v>
      </c>
      <c r="G78">
        <v>22.628482000000002</v>
      </c>
      <c r="H78">
        <v>0</v>
      </c>
      <c r="I78">
        <v>90.319119999999998</v>
      </c>
      <c r="J78">
        <v>2.2865600000000001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62.394581000000002</v>
      </c>
      <c r="P78">
        <v>69.158816999999999</v>
      </c>
      <c r="Q78">
        <v>20.980602000000001</v>
      </c>
      <c r="R78">
        <v>20.923210999999998</v>
      </c>
      <c r="S78">
        <v>26.616266</v>
      </c>
      <c r="T78">
        <v>0.56176800000000005</v>
      </c>
      <c r="U78">
        <v>348.97500000000002</v>
      </c>
      <c r="V78">
        <v>14.253199</v>
      </c>
      <c r="W78">
        <v>32.777999999999999</v>
      </c>
      <c r="X78">
        <v>147.515625</v>
      </c>
      <c r="Y78">
        <v>0</v>
      </c>
      <c r="Z78">
        <v>13.1076</v>
      </c>
      <c r="AA78">
        <v>28.045000000000002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42.822318000000003</v>
      </c>
      <c r="AH78">
        <v>120.68565700000001</v>
      </c>
      <c r="AI78">
        <v>0</v>
      </c>
      <c r="AJ78">
        <v>0</v>
      </c>
      <c r="AK78">
        <v>26.424316000000001</v>
      </c>
      <c r="AL78">
        <v>68.558000000000007</v>
      </c>
      <c r="AM78">
        <v>16.345120999999999</v>
      </c>
      <c r="AN78">
        <v>0.607178</v>
      </c>
      <c r="AO78">
        <v>0</v>
      </c>
      <c r="AP78">
        <v>0.25619999999999998</v>
      </c>
      <c r="AQ78">
        <v>40.597411000000001</v>
      </c>
      <c r="AR78">
        <v>46.368000000000002</v>
      </c>
      <c r="AS78">
        <v>31.897383000000001</v>
      </c>
      <c r="AT78">
        <v>11.2476</v>
      </c>
      <c r="AU78">
        <v>0</v>
      </c>
      <c r="AV78">
        <v>5.4787939999999997</v>
      </c>
      <c r="AW78">
        <v>0</v>
      </c>
      <c r="AX78">
        <v>0</v>
      </c>
      <c r="AY78">
        <v>0</v>
      </c>
      <c r="AZ78">
        <f t="shared" si="3"/>
        <v>91.59432000000001</v>
      </c>
      <c r="BA78">
        <f t="shared" si="4"/>
        <v>3149.3678160000009</v>
      </c>
      <c r="BD78">
        <v>4.2938999999999998</v>
      </c>
      <c r="BE78">
        <v>0</v>
      </c>
      <c r="BF78">
        <v>2.2147E-2</v>
      </c>
      <c r="BG78">
        <v>0</v>
      </c>
      <c r="BH78">
        <v>1.1150000000000001E-3</v>
      </c>
      <c r="BI78">
        <v>0.42303400000000002</v>
      </c>
      <c r="BJ78">
        <v>0</v>
      </c>
      <c r="BK78">
        <v>1.5469E-2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0.99196799999999996</v>
      </c>
      <c r="BS78">
        <v>1.64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1.78</v>
      </c>
      <c r="CC78">
        <v>0.94</v>
      </c>
      <c r="CD78">
        <v>1.9</v>
      </c>
      <c r="CE78">
        <v>1.1200000000000001</v>
      </c>
      <c r="CF78">
        <v>0.23</v>
      </c>
      <c r="CG78">
        <v>3.78</v>
      </c>
      <c r="CH78">
        <v>0.95938299999999999</v>
      </c>
      <c r="CI78">
        <v>7.9</v>
      </c>
      <c r="CJ78">
        <v>1.95</v>
      </c>
      <c r="CK78">
        <v>1.84</v>
      </c>
      <c r="CL78">
        <v>5.313701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2.3738440000000001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91.59432000000001</v>
      </c>
    </row>
    <row r="79" spans="1:114">
      <c r="A79" t="s">
        <v>121</v>
      </c>
      <c r="B79">
        <v>0</v>
      </c>
      <c r="C79">
        <v>34.625978000000003</v>
      </c>
      <c r="D79">
        <v>5.4787939999999997</v>
      </c>
      <c r="E79">
        <v>0</v>
      </c>
      <c r="F79">
        <v>14.482229</v>
      </c>
      <c r="G79">
        <v>22.628482000000002</v>
      </c>
      <c r="H79">
        <v>0</v>
      </c>
      <c r="I79">
        <v>90.319119999999998</v>
      </c>
      <c r="J79">
        <v>2.2865600000000001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62.394581000000002</v>
      </c>
      <c r="P79">
        <v>69.158816999999999</v>
      </c>
      <c r="Q79">
        <v>20.980602000000001</v>
      </c>
      <c r="R79">
        <v>20.923210999999998</v>
      </c>
      <c r="S79">
        <v>26.616266</v>
      </c>
      <c r="T79">
        <v>0.56176800000000005</v>
      </c>
      <c r="U79">
        <v>348.97500000000002</v>
      </c>
      <c r="V79">
        <v>14.253199</v>
      </c>
      <c r="W79">
        <v>32.777999999999999</v>
      </c>
      <c r="X79">
        <v>147.515625</v>
      </c>
      <c r="Y79">
        <v>0</v>
      </c>
      <c r="Z79">
        <v>13.1076</v>
      </c>
      <c r="AA79">
        <v>28.045000000000002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42.822318000000003</v>
      </c>
      <c r="AH79">
        <v>120.68565700000001</v>
      </c>
      <c r="AI79">
        <v>0</v>
      </c>
      <c r="AJ79">
        <v>0</v>
      </c>
      <c r="AK79">
        <v>26.424316000000001</v>
      </c>
      <c r="AL79">
        <v>68.558000000000007</v>
      </c>
      <c r="AM79">
        <v>16.345120999999999</v>
      </c>
      <c r="AN79">
        <v>0.607178</v>
      </c>
      <c r="AO79">
        <v>0</v>
      </c>
      <c r="AP79">
        <v>0.25619999999999998</v>
      </c>
      <c r="AQ79">
        <v>40.597411000000001</v>
      </c>
      <c r="AR79">
        <v>46.368000000000002</v>
      </c>
      <c r="AS79">
        <v>31.897383000000001</v>
      </c>
      <c r="AT79">
        <v>11.2476</v>
      </c>
      <c r="AU79">
        <v>0</v>
      </c>
      <c r="AV79">
        <v>5.4787939999999997</v>
      </c>
      <c r="AW79">
        <v>0</v>
      </c>
      <c r="AX79">
        <v>0</v>
      </c>
      <c r="AY79">
        <v>0</v>
      </c>
      <c r="AZ79">
        <f t="shared" si="3"/>
        <v>91.313402999999994</v>
      </c>
      <c r="BA79">
        <f t="shared" si="4"/>
        <v>3149.0868990000008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0.42303400000000002</v>
      </c>
      <c r="BJ79">
        <v>0</v>
      </c>
      <c r="BK79">
        <v>1.5533E-2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0.99196799999999996</v>
      </c>
      <c r="BS79">
        <v>1.64</v>
      </c>
      <c r="BT79">
        <v>1.014969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1.78</v>
      </c>
      <c r="CC79">
        <v>0.94</v>
      </c>
      <c r="CD79">
        <v>1.9</v>
      </c>
      <c r="CE79">
        <v>1.1200000000000001</v>
      </c>
      <c r="CF79">
        <v>0.19</v>
      </c>
      <c r="CG79">
        <v>3.78</v>
      </c>
      <c r="CH79">
        <v>0.95938299999999999</v>
      </c>
      <c r="CI79">
        <v>7.9</v>
      </c>
      <c r="CJ79">
        <v>1.95</v>
      </c>
      <c r="CK79">
        <v>1.84</v>
      </c>
      <c r="CL79">
        <v>5.313701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2.3738440000000001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91.313402999999994</v>
      </c>
    </row>
    <row r="80" spans="1:114">
      <c r="A80" t="s">
        <v>122</v>
      </c>
      <c r="B80">
        <v>0</v>
      </c>
      <c r="C80">
        <v>34.625978000000003</v>
      </c>
      <c r="D80">
        <v>5.4787939999999997</v>
      </c>
      <c r="E80">
        <v>0</v>
      </c>
      <c r="F80">
        <v>14.482229</v>
      </c>
      <c r="G80">
        <v>22.628482000000002</v>
      </c>
      <c r="H80">
        <v>0</v>
      </c>
      <c r="I80">
        <v>90.319119999999998</v>
      </c>
      <c r="J80">
        <v>2.2865600000000001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62.394581000000002</v>
      </c>
      <c r="P80">
        <v>69.158816999999999</v>
      </c>
      <c r="Q80">
        <v>20.980602000000001</v>
      </c>
      <c r="R80">
        <v>20.923210999999998</v>
      </c>
      <c r="S80">
        <v>26.616266</v>
      </c>
      <c r="T80">
        <v>0.56176800000000005</v>
      </c>
      <c r="U80">
        <v>348.97500000000002</v>
      </c>
      <c r="V80">
        <v>14.253199</v>
      </c>
      <c r="W80">
        <v>32.777999999999999</v>
      </c>
      <c r="X80">
        <v>147.515625</v>
      </c>
      <c r="Y80">
        <v>0</v>
      </c>
      <c r="Z80">
        <v>13.1076</v>
      </c>
      <c r="AA80">
        <v>28.045000000000002</v>
      </c>
      <c r="AB80">
        <v>41.133339999999997</v>
      </c>
      <c r="AC80">
        <v>30.104384</v>
      </c>
      <c r="AD80">
        <v>28.289387999999999</v>
      </c>
      <c r="AE80">
        <v>0</v>
      </c>
      <c r="AF80">
        <v>35.564217999999997</v>
      </c>
      <c r="AG80">
        <v>42.822318000000003</v>
      </c>
      <c r="AH80">
        <v>97.721180000000004</v>
      </c>
      <c r="AI80">
        <v>0</v>
      </c>
      <c r="AJ80">
        <v>0</v>
      </c>
      <c r="AK80">
        <v>26.424316000000001</v>
      </c>
      <c r="AL80">
        <v>68.558000000000007</v>
      </c>
      <c r="AM80">
        <v>16.345120999999999</v>
      </c>
      <c r="AN80">
        <v>0.607178</v>
      </c>
      <c r="AO80">
        <v>0</v>
      </c>
      <c r="AP80">
        <v>0.25619999999999998</v>
      </c>
      <c r="AQ80">
        <v>40.597411000000001</v>
      </c>
      <c r="AR80">
        <v>46.368000000000002</v>
      </c>
      <c r="AS80">
        <v>31.897383000000001</v>
      </c>
      <c r="AT80">
        <v>11.2476</v>
      </c>
      <c r="AU80">
        <v>0</v>
      </c>
      <c r="AV80">
        <v>5.4787939999999997</v>
      </c>
      <c r="AW80">
        <v>0</v>
      </c>
      <c r="AX80">
        <v>0</v>
      </c>
      <c r="AY80">
        <v>0</v>
      </c>
      <c r="AZ80">
        <f t="shared" si="3"/>
        <v>90.877845000000008</v>
      </c>
      <c r="BA80">
        <f t="shared" si="4"/>
        <v>3125.6868640000007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0.42303400000000002</v>
      </c>
      <c r="BJ80">
        <v>0</v>
      </c>
      <c r="BK80">
        <v>1.5533E-2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0.99196799999999996</v>
      </c>
      <c r="BS80">
        <v>1.64</v>
      </c>
      <c r="BT80">
        <v>0.79294500000000001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1.78</v>
      </c>
      <c r="CC80">
        <v>0.94</v>
      </c>
      <c r="CD80">
        <v>1.9</v>
      </c>
      <c r="CE80">
        <v>1.1200000000000001</v>
      </c>
      <c r="CF80">
        <v>0.16</v>
      </c>
      <c r="CG80">
        <v>3.78</v>
      </c>
      <c r="CH80">
        <v>0.77584900000000001</v>
      </c>
      <c r="CI80">
        <v>7.9</v>
      </c>
      <c r="CJ80">
        <v>1.95</v>
      </c>
      <c r="CK80">
        <v>1.84</v>
      </c>
      <c r="CL80">
        <v>5.313701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2.3738440000000001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90.877845000000008</v>
      </c>
    </row>
    <row r="81" spans="1:114">
      <c r="A81" t="s">
        <v>123</v>
      </c>
      <c r="B81">
        <v>0</v>
      </c>
      <c r="C81">
        <v>34.625978000000003</v>
      </c>
      <c r="D81">
        <v>5.4787939999999997</v>
      </c>
      <c r="E81">
        <v>0</v>
      </c>
      <c r="F81">
        <v>14.482229</v>
      </c>
      <c r="G81">
        <v>22.628482000000002</v>
      </c>
      <c r="H81">
        <v>0</v>
      </c>
      <c r="I81">
        <v>90.319119999999998</v>
      </c>
      <c r="J81">
        <v>2.2865600000000001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62.394581000000002</v>
      </c>
      <c r="P81">
        <v>69.158816999999999</v>
      </c>
      <c r="Q81">
        <v>20.980602000000001</v>
      </c>
      <c r="R81">
        <v>20.923210999999998</v>
      </c>
      <c r="S81">
        <v>26.616266</v>
      </c>
      <c r="T81">
        <v>0.56176800000000005</v>
      </c>
      <c r="U81">
        <v>348.97500000000002</v>
      </c>
      <c r="V81">
        <v>14.253199</v>
      </c>
      <c r="W81">
        <v>33.384999999999998</v>
      </c>
      <c r="X81">
        <v>147.515625</v>
      </c>
      <c r="Y81">
        <v>0</v>
      </c>
      <c r="Z81">
        <v>6.5537999999999998</v>
      </c>
      <c r="AA81">
        <v>17.774999999999999</v>
      </c>
      <c r="AB81">
        <v>27.422225999999998</v>
      </c>
      <c r="AC81">
        <v>15.828445</v>
      </c>
      <c r="AD81">
        <v>18.859591999999999</v>
      </c>
      <c r="AE81">
        <v>0</v>
      </c>
      <c r="AF81">
        <v>25.403012</v>
      </c>
      <c r="AG81">
        <v>42.822318000000003</v>
      </c>
      <c r="AH81">
        <v>94.300939</v>
      </c>
      <c r="AI81">
        <v>0</v>
      </c>
      <c r="AJ81">
        <v>0</v>
      </c>
      <c r="AK81">
        <v>26.424316000000001</v>
      </c>
      <c r="AL81">
        <v>68.558000000000007</v>
      </c>
      <c r="AM81">
        <v>16.345120999999999</v>
      </c>
      <c r="AN81">
        <v>0.607178</v>
      </c>
      <c r="AO81">
        <v>0</v>
      </c>
      <c r="AP81">
        <v>0.25619999999999998</v>
      </c>
      <c r="AQ81">
        <v>25.744699000000001</v>
      </c>
      <c r="AR81">
        <v>47.472000000000001</v>
      </c>
      <c r="AS81">
        <v>31.897383000000001</v>
      </c>
      <c r="AT81">
        <v>11.2476</v>
      </c>
      <c r="AU81">
        <v>0</v>
      </c>
      <c r="AV81">
        <v>5.4787939999999997</v>
      </c>
      <c r="AW81">
        <v>0</v>
      </c>
      <c r="AX81">
        <v>0</v>
      </c>
      <c r="AY81">
        <v>0</v>
      </c>
      <c r="AZ81">
        <f t="shared" si="3"/>
        <v>90.398258999999996</v>
      </c>
      <c r="BA81">
        <f t="shared" si="4"/>
        <v>3044.2434700000017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0.42303400000000002</v>
      </c>
      <c r="BJ81">
        <v>0</v>
      </c>
      <c r="BK81">
        <v>1.5596E-2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0.99196799999999996</v>
      </c>
      <c r="BS81">
        <v>1.64</v>
      </c>
      <c r="BT81">
        <v>0.33832299999999998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1.78</v>
      </c>
      <c r="CC81">
        <v>0.94</v>
      </c>
      <c r="CD81">
        <v>1.9</v>
      </c>
      <c r="CE81">
        <v>1.1200000000000001</v>
      </c>
      <c r="CF81">
        <v>0.16</v>
      </c>
      <c r="CG81">
        <v>3.78</v>
      </c>
      <c r="CH81">
        <v>0.75082199999999999</v>
      </c>
      <c r="CI81">
        <v>7.9</v>
      </c>
      <c r="CJ81">
        <v>1.95</v>
      </c>
      <c r="CK81">
        <v>1.84</v>
      </c>
      <c r="CL81">
        <v>5.313701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2.3738440000000001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90.398258999999996</v>
      </c>
    </row>
    <row r="82" spans="1:114">
      <c r="A82" t="s">
        <v>124</v>
      </c>
      <c r="B82">
        <v>0</v>
      </c>
      <c r="C82">
        <v>34.625978000000003</v>
      </c>
      <c r="D82">
        <v>5.4787939999999997</v>
      </c>
      <c r="E82">
        <v>0</v>
      </c>
      <c r="F82">
        <v>14.482229</v>
      </c>
      <c r="G82">
        <v>22.628482000000002</v>
      </c>
      <c r="H82">
        <v>0</v>
      </c>
      <c r="I82">
        <v>90.319119999999998</v>
      </c>
      <c r="J82">
        <v>2.2865600000000001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62.394581000000002</v>
      </c>
      <c r="P82">
        <v>69.158816999999999</v>
      </c>
      <c r="Q82">
        <v>20.980602000000001</v>
      </c>
      <c r="R82">
        <v>20.923210999999998</v>
      </c>
      <c r="S82">
        <v>26.616266</v>
      </c>
      <c r="T82">
        <v>0.56176800000000005</v>
      </c>
      <c r="U82">
        <v>348.97500000000002</v>
      </c>
      <c r="V82">
        <v>14.253199</v>
      </c>
      <c r="W82">
        <v>33.384999999999998</v>
      </c>
      <c r="X82">
        <v>147.515625</v>
      </c>
      <c r="Y82">
        <v>0</v>
      </c>
      <c r="Z82">
        <v>0</v>
      </c>
      <c r="AA82">
        <v>13.983000000000001</v>
      </c>
      <c r="AB82">
        <v>27.422225999999998</v>
      </c>
      <c r="AC82">
        <v>10.024682</v>
      </c>
      <c r="AD82">
        <v>9.4297959999999996</v>
      </c>
      <c r="AE82">
        <v>0</v>
      </c>
      <c r="AF82">
        <v>25.403012</v>
      </c>
      <c r="AG82">
        <v>42.822318000000003</v>
      </c>
      <c r="AH82">
        <v>87.949061999999998</v>
      </c>
      <c r="AI82">
        <v>0</v>
      </c>
      <c r="AJ82">
        <v>0</v>
      </c>
      <c r="AK82">
        <v>26.424316000000001</v>
      </c>
      <c r="AL82">
        <v>24.402000000000001</v>
      </c>
      <c r="AM82">
        <v>16.345120999999999</v>
      </c>
      <c r="AN82">
        <v>0.607178</v>
      </c>
      <c r="AO82">
        <v>0</v>
      </c>
      <c r="AP82">
        <v>0.25619999999999998</v>
      </c>
      <c r="AQ82">
        <v>13.53247</v>
      </c>
      <c r="AR82">
        <v>47.472000000000001</v>
      </c>
      <c r="AS82">
        <v>31.897383000000001</v>
      </c>
      <c r="AT82">
        <v>11.2476</v>
      </c>
      <c r="AU82">
        <v>0</v>
      </c>
      <c r="AV82">
        <v>5.4787939999999997</v>
      </c>
      <c r="AW82">
        <v>0</v>
      </c>
      <c r="AX82">
        <v>0</v>
      </c>
      <c r="AY82">
        <v>0</v>
      </c>
      <c r="AZ82">
        <f t="shared" si="3"/>
        <v>90.007099999999994</v>
      </c>
      <c r="BA82">
        <f t="shared" si="4"/>
        <v>2955.5528460000019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0.42303400000000002</v>
      </c>
      <c r="BJ82">
        <v>0</v>
      </c>
      <c r="BK82">
        <v>1.5596E-2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0.99196799999999996</v>
      </c>
      <c r="BS82">
        <v>1.64</v>
      </c>
      <c r="BT82">
        <v>0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1.78</v>
      </c>
      <c r="CC82">
        <v>0.94</v>
      </c>
      <c r="CD82">
        <v>1.9</v>
      </c>
      <c r="CE82">
        <v>1.1200000000000001</v>
      </c>
      <c r="CF82">
        <v>0.16</v>
      </c>
      <c r="CG82">
        <v>3.78</v>
      </c>
      <c r="CH82">
        <v>0.697986</v>
      </c>
      <c r="CI82">
        <v>7.9</v>
      </c>
      <c r="CJ82">
        <v>1.95</v>
      </c>
      <c r="CK82">
        <v>1.84</v>
      </c>
      <c r="CL82">
        <v>5.313701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2.3738440000000001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90.007099999999994</v>
      </c>
    </row>
    <row r="83" spans="1:114">
      <c r="A83" t="s">
        <v>125</v>
      </c>
      <c r="B83">
        <v>0</v>
      </c>
      <c r="C83">
        <v>34.625978000000003</v>
      </c>
      <c r="D83">
        <v>5.4787939999999997</v>
      </c>
      <c r="E83">
        <v>0</v>
      </c>
      <c r="F83">
        <v>14.482229</v>
      </c>
      <c r="G83">
        <v>22.628482000000002</v>
      </c>
      <c r="H83">
        <v>0</v>
      </c>
      <c r="I83">
        <v>91.462400000000002</v>
      </c>
      <c r="J83">
        <v>2.2865600000000001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62.394581000000002</v>
      </c>
      <c r="P83">
        <v>69.158816999999999</v>
      </c>
      <c r="Q83">
        <v>20.980602000000001</v>
      </c>
      <c r="R83">
        <v>20.923210999999998</v>
      </c>
      <c r="S83">
        <v>26.616266</v>
      </c>
      <c r="T83">
        <v>0.56176800000000005</v>
      </c>
      <c r="U83">
        <v>348.97500000000002</v>
      </c>
      <c r="V83">
        <v>14.253199</v>
      </c>
      <c r="W83">
        <v>33.384999999999998</v>
      </c>
      <c r="X83">
        <v>147.515625</v>
      </c>
      <c r="Y83">
        <v>0</v>
      </c>
      <c r="Z83">
        <v>0</v>
      </c>
      <c r="AA83">
        <v>3.7919999999999998</v>
      </c>
      <c r="AB83">
        <v>13.600092</v>
      </c>
      <c r="AC83">
        <v>10.024682</v>
      </c>
      <c r="AD83">
        <v>9.4297959999999996</v>
      </c>
      <c r="AE83">
        <v>0</v>
      </c>
      <c r="AF83">
        <v>25.403012</v>
      </c>
      <c r="AG83">
        <v>42.822318000000003</v>
      </c>
      <c r="AH83">
        <v>68.404826</v>
      </c>
      <c r="AI83">
        <v>0</v>
      </c>
      <c r="AJ83">
        <v>0</v>
      </c>
      <c r="AK83">
        <v>26.424316000000001</v>
      </c>
      <c r="AL83">
        <v>24.402000000000001</v>
      </c>
      <c r="AM83">
        <v>16.345120999999999</v>
      </c>
      <c r="AN83">
        <v>0.607178</v>
      </c>
      <c r="AO83">
        <v>0</v>
      </c>
      <c r="AP83">
        <v>0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5.4787939999999997</v>
      </c>
      <c r="AW83">
        <v>0</v>
      </c>
      <c r="AX83">
        <v>0</v>
      </c>
      <c r="AY83">
        <v>0</v>
      </c>
      <c r="AZ83">
        <f t="shared" si="3"/>
        <v>89.754187000000002</v>
      </c>
      <c r="BA83">
        <f t="shared" si="4"/>
        <v>2899.0971730000015</v>
      </c>
      <c r="BD83">
        <v>4.2938999999999998</v>
      </c>
      <c r="BE83">
        <v>0</v>
      </c>
      <c r="BF83">
        <v>2.2221999999999999E-2</v>
      </c>
      <c r="BG83">
        <v>0</v>
      </c>
      <c r="BH83">
        <v>1.1150000000000001E-3</v>
      </c>
      <c r="BI83">
        <v>0.42303400000000002</v>
      </c>
      <c r="BJ83">
        <v>0</v>
      </c>
      <c r="BK83">
        <v>1.5629000000000001E-2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0.99196799999999996</v>
      </c>
      <c r="BS83">
        <v>1.64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1.78</v>
      </c>
      <c r="CC83">
        <v>0.94</v>
      </c>
      <c r="CD83">
        <v>1.9</v>
      </c>
      <c r="CE83">
        <v>1.02</v>
      </c>
      <c r="CF83">
        <v>0.16</v>
      </c>
      <c r="CG83">
        <v>3.78</v>
      </c>
      <c r="CH83">
        <v>0.54503999999999997</v>
      </c>
      <c r="CI83">
        <v>7.9</v>
      </c>
      <c r="CJ83">
        <v>1.95</v>
      </c>
      <c r="CK83">
        <v>1.84</v>
      </c>
      <c r="CL83">
        <v>5.313701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2.3738440000000001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89.754187000000002</v>
      </c>
    </row>
    <row r="84" spans="1:114">
      <c r="A84" t="s">
        <v>126</v>
      </c>
      <c r="B84">
        <v>0</v>
      </c>
      <c r="C84">
        <v>34.625978000000003</v>
      </c>
      <c r="D84">
        <v>5.4787939999999997</v>
      </c>
      <c r="E84">
        <v>0</v>
      </c>
      <c r="F84">
        <v>14.482229</v>
      </c>
      <c r="G84">
        <v>22.628482000000002</v>
      </c>
      <c r="H84">
        <v>0</v>
      </c>
      <c r="I84">
        <v>91.462400000000002</v>
      </c>
      <c r="J84">
        <v>2.2865600000000001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62.394581000000002</v>
      </c>
      <c r="P84">
        <v>69.158816999999999</v>
      </c>
      <c r="Q84">
        <v>20.980602000000001</v>
      </c>
      <c r="R84">
        <v>20.923210999999998</v>
      </c>
      <c r="S84">
        <v>26.616266</v>
      </c>
      <c r="T84">
        <v>0.56176800000000005</v>
      </c>
      <c r="U84">
        <v>348.97500000000002</v>
      </c>
      <c r="V84">
        <v>14.253199</v>
      </c>
      <c r="W84">
        <v>33.384999999999998</v>
      </c>
      <c r="X84">
        <v>147.515625</v>
      </c>
      <c r="Y84">
        <v>0</v>
      </c>
      <c r="Z84">
        <v>0</v>
      </c>
      <c r="AA84">
        <v>0</v>
      </c>
      <c r="AB84">
        <v>13.600092</v>
      </c>
      <c r="AC84">
        <v>10.024682</v>
      </c>
      <c r="AD84">
        <v>9.4297959999999996</v>
      </c>
      <c r="AE84">
        <v>0</v>
      </c>
      <c r="AF84">
        <v>25.403012</v>
      </c>
      <c r="AG84">
        <v>42.822318000000003</v>
      </c>
      <c r="AH84">
        <v>58.632708000000001</v>
      </c>
      <c r="AI84">
        <v>0</v>
      </c>
      <c r="AJ84">
        <v>0</v>
      </c>
      <c r="AK84">
        <v>26.424316000000001</v>
      </c>
      <c r="AL84">
        <v>24.402000000000001</v>
      </c>
      <c r="AM84">
        <v>16.345120999999999</v>
      </c>
      <c r="AN84">
        <v>0.607178</v>
      </c>
      <c r="AO84">
        <v>0</v>
      </c>
      <c r="AP84">
        <v>0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5.4787939999999997</v>
      </c>
      <c r="AW84">
        <v>0</v>
      </c>
      <c r="AX84">
        <v>0</v>
      </c>
      <c r="AY84">
        <v>0</v>
      </c>
      <c r="AZ84">
        <f t="shared" si="3"/>
        <v>89.566324999999992</v>
      </c>
      <c r="BA84">
        <f t="shared" si="4"/>
        <v>2885.3451930000015</v>
      </c>
      <c r="BD84">
        <v>4.2938999999999998</v>
      </c>
      <c r="BE84">
        <v>0</v>
      </c>
      <c r="BF84">
        <v>2.2221999999999999E-2</v>
      </c>
      <c r="BG84">
        <v>0</v>
      </c>
      <c r="BH84">
        <v>1.1150000000000001E-3</v>
      </c>
      <c r="BI84">
        <v>0.42303400000000002</v>
      </c>
      <c r="BJ84">
        <v>0</v>
      </c>
      <c r="BK84">
        <v>1.5629000000000001E-2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0.99196799999999996</v>
      </c>
      <c r="BS84">
        <v>1.64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1.78</v>
      </c>
      <c r="CC84">
        <v>0.94</v>
      </c>
      <c r="CD84">
        <v>1.9</v>
      </c>
      <c r="CE84">
        <v>0.91</v>
      </c>
      <c r="CF84">
        <v>0.16</v>
      </c>
      <c r="CG84">
        <v>3.78</v>
      </c>
      <c r="CH84">
        <v>0.46717799999999998</v>
      </c>
      <c r="CI84">
        <v>7.9</v>
      </c>
      <c r="CJ84">
        <v>1.95</v>
      </c>
      <c r="CK84">
        <v>1.84</v>
      </c>
      <c r="CL84">
        <v>5.313701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2.3738440000000001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89.566324999999992</v>
      </c>
    </row>
    <row r="85" spans="1:114">
      <c r="A85" t="s">
        <v>127</v>
      </c>
      <c r="B85">
        <v>0</v>
      </c>
      <c r="C85">
        <v>34.625978000000003</v>
      </c>
      <c r="D85">
        <v>5.4787939999999997</v>
      </c>
      <c r="E85">
        <v>0</v>
      </c>
      <c r="F85">
        <v>14.482229</v>
      </c>
      <c r="G85">
        <v>22.628482000000002</v>
      </c>
      <c r="H85">
        <v>0</v>
      </c>
      <c r="I85">
        <v>91.462400000000002</v>
      </c>
      <c r="J85">
        <v>2.2865600000000001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62.394581000000002</v>
      </c>
      <c r="P85">
        <v>69.158816999999999</v>
      </c>
      <c r="Q85">
        <v>20.980602000000001</v>
      </c>
      <c r="R85">
        <v>20.923210999999998</v>
      </c>
      <c r="S85">
        <v>26.616266</v>
      </c>
      <c r="T85">
        <v>0.56176800000000005</v>
      </c>
      <c r="U85">
        <v>348.97500000000002</v>
      </c>
      <c r="V85">
        <v>14.253199</v>
      </c>
      <c r="W85">
        <v>33.991999999999997</v>
      </c>
      <c r="X85">
        <v>147.515625</v>
      </c>
      <c r="Y85">
        <v>0</v>
      </c>
      <c r="Z85">
        <v>0</v>
      </c>
      <c r="AA85">
        <v>0</v>
      </c>
      <c r="AB85">
        <v>13.600092</v>
      </c>
      <c r="AC85">
        <v>10.024682</v>
      </c>
      <c r="AD85">
        <v>9.4297959999999996</v>
      </c>
      <c r="AE85">
        <v>0</v>
      </c>
      <c r="AF85">
        <v>25.403012</v>
      </c>
      <c r="AG85">
        <v>42.822318000000003</v>
      </c>
      <c r="AH85">
        <v>45.928955000000002</v>
      </c>
      <c r="AI85">
        <v>0</v>
      </c>
      <c r="AJ85">
        <v>0</v>
      </c>
      <c r="AK85">
        <v>26.424316000000001</v>
      </c>
      <c r="AL85">
        <v>24.402000000000001</v>
      </c>
      <c r="AM85">
        <v>16.345120999999999</v>
      </c>
      <c r="AN85">
        <v>0.607178</v>
      </c>
      <c r="AO85">
        <v>0</v>
      </c>
      <c r="AP85">
        <v>0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5.4787939999999997</v>
      </c>
      <c r="AW85">
        <v>0</v>
      </c>
      <c r="AX85">
        <v>0</v>
      </c>
      <c r="AY85">
        <v>0</v>
      </c>
      <c r="AZ85">
        <f t="shared" si="3"/>
        <v>89.453507999999999</v>
      </c>
      <c r="BA85">
        <f t="shared" si="4"/>
        <v>2873.1356230000015</v>
      </c>
      <c r="BD85">
        <v>4.2938999999999998</v>
      </c>
      <c r="BE85">
        <v>0</v>
      </c>
      <c r="BF85">
        <v>2.2296E-2</v>
      </c>
      <c r="BG85">
        <v>0</v>
      </c>
      <c r="BH85">
        <v>1.1150000000000001E-3</v>
      </c>
      <c r="BI85">
        <v>0.42303400000000002</v>
      </c>
      <c r="BJ85">
        <v>0</v>
      </c>
      <c r="BK85">
        <v>1.5629000000000001E-2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0.99196799999999996</v>
      </c>
      <c r="BS85">
        <v>1.64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1.68</v>
      </c>
      <c r="CC85">
        <v>0.94</v>
      </c>
      <c r="CD85">
        <v>1.9</v>
      </c>
      <c r="CE85">
        <v>0.97</v>
      </c>
      <c r="CF85">
        <v>0.19</v>
      </c>
      <c r="CG85">
        <v>3.78</v>
      </c>
      <c r="CH85">
        <v>0.36428700000000003</v>
      </c>
      <c r="CI85">
        <v>7.9</v>
      </c>
      <c r="CJ85">
        <v>1.95</v>
      </c>
      <c r="CK85">
        <v>1.84</v>
      </c>
      <c r="CL85">
        <v>5.313701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2.3738440000000001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89.453507999999999</v>
      </c>
    </row>
    <row r="86" spans="1:114">
      <c r="A86" t="s">
        <v>128</v>
      </c>
      <c r="B86">
        <v>0</v>
      </c>
      <c r="C86">
        <v>34.625978000000003</v>
      </c>
      <c r="D86">
        <v>5.4787939999999997</v>
      </c>
      <c r="E86">
        <v>0</v>
      </c>
      <c r="F86">
        <v>14.482229</v>
      </c>
      <c r="G86">
        <v>22.628482000000002</v>
      </c>
      <c r="H86">
        <v>0</v>
      </c>
      <c r="I86">
        <v>91.462400000000002</v>
      </c>
      <c r="J86">
        <v>2.2865600000000001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62.394581000000002</v>
      </c>
      <c r="P86">
        <v>69.158816999999999</v>
      </c>
      <c r="Q86">
        <v>20.980602000000001</v>
      </c>
      <c r="R86">
        <v>20.923210999999998</v>
      </c>
      <c r="S86">
        <v>26.616266</v>
      </c>
      <c r="T86">
        <v>0.56176800000000005</v>
      </c>
      <c r="U86">
        <v>348.97500000000002</v>
      </c>
      <c r="V86">
        <v>14.253199</v>
      </c>
      <c r="W86">
        <v>33.991999999999997</v>
      </c>
      <c r="X86">
        <v>147.515625</v>
      </c>
      <c r="Y86">
        <v>0</v>
      </c>
      <c r="Z86">
        <v>0</v>
      </c>
      <c r="AA86">
        <v>0</v>
      </c>
      <c r="AB86">
        <v>13.600092</v>
      </c>
      <c r="AC86">
        <v>10.024682</v>
      </c>
      <c r="AD86">
        <v>0</v>
      </c>
      <c r="AE86">
        <v>0</v>
      </c>
      <c r="AF86">
        <v>25.403012</v>
      </c>
      <c r="AG86">
        <v>42.822318000000003</v>
      </c>
      <c r="AH86">
        <v>23.453082999999999</v>
      </c>
      <c r="AI86">
        <v>0</v>
      </c>
      <c r="AJ86">
        <v>0</v>
      </c>
      <c r="AK86">
        <v>26.424316000000001</v>
      </c>
      <c r="AL86">
        <v>24.402000000000001</v>
      </c>
      <c r="AM86">
        <v>16.345120999999999</v>
      </c>
      <c r="AN86">
        <v>0.607178</v>
      </c>
      <c r="AO86">
        <v>0</v>
      </c>
      <c r="AP86">
        <v>0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5.4787939999999997</v>
      </c>
      <c r="AW86">
        <v>0</v>
      </c>
      <c r="AX86">
        <v>0</v>
      </c>
      <c r="AY86">
        <v>0</v>
      </c>
      <c r="AZ86">
        <f t="shared" si="3"/>
        <v>89.345535999999996</v>
      </c>
      <c r="BA86">
        <f t="shared" si="4"/>
        <v>2841.1219830000014</v>
      </c>
      <c r="BD86">
        <v>4.2938999999999998</v>
      </c>
      <c r="BE86">
        <v>0</v>
      </c>
      <c r="BF86">
        <v>2.2296E-2</v>
      </c>
      <c r="BG86">
        <v>0</v>
      </c>
      <c r="BH86">
        <v>1.1150000000000001E-3</v>
      </c>
      <c r="BI86">
        <v>0.42303400000000002</v>
      </c>
      <c r="BJ86">
        <v>0</v>
      </c>
      <c r="BK86">
        <v>1.5629000000000001E-2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0.99196799999999996</v>
      </c>
      <c r="BS86">
        <v>1.64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1.68</v>
      </c>
      <c r="CC86">
        <v>0.94</v>
      </c>
      <c r="CD86">
        <v>1.9</v>
      </c>
      <c r="CE86">
        <v>1.04</v>
      </c>
      <c r="CF86">
        <v>0.19</v>
      </c>
      <c r="CG86">
        <v>3.78</v>
      </c>
      <c r="CH86">
        <v>0.18631500000000001</v>
      </c>
      <c r="CI86">
        <v>7.9</v>
      </c>
      <c r="CJ86">
        <v>1.95</v>
      </c>
      <c r="CK86">
        <v>1.84</v>
      </c>
      <c r="CL86">
        <v>5.313701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2.3738440000000001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89.345535999999996</v>
      </c>
    </row>
    <row r="87" spans="1:114">
      <c r="A87" t="s">
        <v>129</v>
      </c>
      <c r="B87">
        <v>0</v>
      </c>
      <c r="C87">
        <v>34.625978000000003</v>
      </c>
      <c r="D87">
        <v>5.4787939999999997</v>
      </c>
      <c r="E87">
        <v>0</v>
      </c>
      <c r="F87">
        <v>14.482229</v>
      </c>
      <c r="G87">
        <v>22.628482000000002</v>
      </c>
      <c r="H87">
        <v>0</v>
      </c>
      <c r="I87">
        <v>91.462400000000002</v>
      </c>
      <c r="J87">
        <v>2.2865600000000001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62.394581000000002</v>
      </c>
      <c r="P87">
        <v>69.158816999999999</v>
      </c>
      <c r="Q87">
        <v>20.980602000000001</v>
      </c>
      <c r="R87">
        <v>20.923210999999998</v>
      </c>
      <c r="S87">
        <v>26.616266</v>
      </c>
      <c r="T87">
        <v>0.56176800000000005</v>
      </c>
      <c r="U87">
        <v>348.97500000000002</v>
      </c>
      <c r="V87">
        <v>14.253199</v>
      </c>
      <c r="W87">
        <v>33.991999999999997</v>
      </c>
      <c r="X87">
        <v>147.515625</v>
      </c>
      <c r="Y87">
        <v>0</v>
      </c>
      <c r="Z87">
        <v>0</v>
      </c>
      <c r="AA87">
        <v>0</v>
      </c>
      <c r="AB87">
        <v>13.600092</v>
      </c>
      <c r="AC87">
        <v>10.024682</v>
      </c>
      <c r="AD87">
        <v>0</v>
      </c>
      <c r="AE87">
        <v>0</v>
      </c>
      <c r="AF87">
        <v>25.403012</v>
      </c>
      <c r="AG87">
        <v>42.822318000000003</v>
      </c>
      <c r="AH87">
        <v>19.544236000000001</v>
      </c>
      <c r="AI87">
        <v>0</v>
      </c>
      <c r="AJ87">
        <v>0</v>
      </c>
      <c r="AK87">
        <v>26.424316000000001</v>
      </c>
      <c r="AL87">
        <v>24.402000000000001</v>
      </c>
      <c r="AM87">
        <v>16.345120999999999</v>
      </c>
      <c r="AN87">
        <v>0.607178</v>
      </c>
      <c r="AO87">
        <v>0</v>
      </c>
      <c r="AP87">
        <v>0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5.4787939999999997</v>
      </c>
      <c r="AW87">
        <v>0</v>
      </c>
      <c r="AX87">
        <v>0</v>
      </c>
      <c r="AY87">
        <v>0</v>
      </c>
      <c r="AZ87">
        <f t="shared" si="3"/>
        <v>89.405052000000012</v>
      </c>
      <c r="BA87">
        <f t="shared" si="4"/>
        <v>2837.2726520000019</v>
      </c>
      <c r="BD87">
        <v>4.2938999999999998</v>
      </c>
      <c r="BE87">
        <v>0</v>
      </c>
      <c r="BF87">
        <v>2.2370000000000001E-2</v>
      </c>
      <c r="BG87">
        <v>0</v>
      </c>
      <c r="BH87">
        <v>1.1150000000000001E-3</v>
      </c>
      <c r="BI87">
        <v>0.42303400000000002</v>
      </c>
      <c r="BJ87">
        <v>0</v>
      </c>
      <c r="BK87">
        <v>1.566E-2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0.99196799999999996</v>
      </c>
      <c r="BS87">
        <v>1.64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1.68</v>
      </c>
      <c r="CC87">
        <v>0.94</v>
      </c>
      <c r="CD87">
        <v>1.9</v>
      </c>
      <c r="CE87">
        <v>1.1200000000000001</v>
      </c>
      <c r="CF87">
        <v>0.2</v>
      </c>
      <c r="CG87">
        <v>3.78</v>
      </c>
      <c r="CH87">
        <v>0.155726</v>
      </c>
      <c r="CI87">
        <v>7.9</v>
      </c>
      <c r="CJ87">
        <v>1.95</v>
      </c>
      <c r="CK87">
        <v>1.84</v>
      </c>
      <c r="CL87">
        <v>5.313701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2.3738440000000001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89.405052000000012</v>
      </c>
    </row>
    <row r="88" spans="1:114">
      <c r="A88" t="s">
        <v>130</v>
      </c>
      <c r="B88">
        <v>0</v>
      </c>
      <c r="C88">
        <v>34.625978000000003</v>
      </c>
      <c r="D88">
        <v>5.4787939999999997</v>
      </c>
      <c r="E88">
        <v>0</v>
      </c>
      <c r="F88">
        <v>14.482229</v>
      </c>
      <c r="G88">
        <v>22.628482000000002</v>
      </c>
      <c r="H88">
        <v>0</v>
      </c>
      <c r="I88">
        <v>91.462400000000002</v>
      </c>
      <c r="J88">
        <v>2.2865600000000001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62.394581000000002</v>
      </c>
      <c r="P88">
        <v>69.158816999999999</v>
      </c>
      <c r="Q88">
        <v>20.980602000000001</v>
      </c>
      <c r="R88">
        <v>20.923210999999998</v>
      </c>
      <c r="S88">
        <v>26.616266</v>
      </c>
      <c r="T88">
        <v>0.56176800000000005</v>
      </c>
      <c r="U88">
        <v>348.97500000000002</v>
      </c>
      <c r="V88">
        <v>14.253199</v>
      </c>
      <c r="W88">
        <v>33.991999999999997</v>
      </c>
      <c r="X88">
        <v>147.515625</v>
      </c>
      <c r="Y88">
        <v>0</v>
      </c>
      <c r="Z88">
        <v>0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25.403012</v>
      </c>
      <c r="AG88">
        <v>42.822318000000003</v>
      </c>
      <c r="AH88">
        <v>0</v>
      </c>
      <c r="AI88">
        <v>0</v>
      </c>
      <c r="AJ88">
        <v>0</v>
      </c>
      <c r="AK88">
        <v>26.424316000000001</v>
      </c>
      <c r="AL88">
        <v>24.402000000000001</v>
      </c>
      <c r="AM88">
        <v>16.345120999999999</v>
      </c>
      <c r="AN88">
        <v>0.607178</v>
      </c>
      <c r="AO88">
        <v>0</v>
      </c>
      <c r="AP88">
        <v>0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5.4787939999999997</v>
      </c>
      <c r="AW88">
        <v>0</v>
      </c>
      <c r="AX88">
        <v>0</v>
      </c>
      <c r="AY88">
        <v>0</v>
      </c>
      <c r="AZ88">
        <f t="shared" si="3"/>
        <v>89.249326000000011</v>
      </c>
      <c r="BA88">
        <f t="shared" si="4"/>
        <v>2817.5726900000018</v>
      </c>
      <c r="BD88">
        <v>4.2938999999999998</v>
      </c>
      <c r="BE88">
        <v>0</v>
      </c>
      <c r="BF88">
        <v>2.2370000000000001E-2</v>
      </c>
      <c r="BG88">
        <v>0</v>
      </c>
      <c r="BH88">
        <v>1.1150000000000001E-3</v>
      </c>
      <c r="BI88">
        <v>0.42303400000000002</v>
      </c>
      <c r="BJ88">
        <v>0</v>
      </c>
      <c r="BK88">
        <v>1.566E-2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0.99196799999999996</v>
      </c>
      <c r="BS88">
        <v>1.64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1.68</v>
      </c>
      <c r="CC88">
        <v>0.94</v>
      </c>
      <c r="CD88">
        <v>1.9</v>
      </c>
      <c r="CE88">
        <v>1.1200000000000001</v>
      </c>
      <c r="CF88">
        <v>0.2</v>
      </c>
      <c r="CG88">
        <v>3.78</v>
      </c>
      <c r="CH88">
        <v>0</v>
      </c>
      <c r="CI88">
        <v>7.9</v>
      </c>
      <c r="CJ88">
        <v>1.95</v>
      </c>
      <c r="CK88">
        <v>1.84</v>
      </c>
      <c r="CL88">
        <v>5.313701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2.3738440000000001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89.249326000000011</v>
      </c>
    </row>
    <row r="89" spans="1:114">
      <c r="A89" t="s">
        <v>131</v>
      </c>
      <c r="B89">
        <v>0</v>
      </c>
      <c r="C89">
        <v>34.625978000000003</v>
      </c>
      <c r="D89">
        <v>5.4787939999999997</v>
      </c>
      <c r="E89">
        <v>0</v>
      </c>
      <c r="F89">
        <v>14.482229</v>
      </c>
      <c r="G89">
        <v>22.628482000000002</v>
      </c>
      <c r="H89">
        <v>0</v>
      </c>
      <c r="I89">
        <v>91.462400000000002</v>
      </c>
      <c r="J89">
        <v>2.2865600000000001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62.394581000000002</v>
      </c>
      <c r="P89">
        <v>69.158816999999999</v>
      </c>
      <c r="Q89">
        <v>20.980602000000001</v>
      </c>
      <c r="R89">
        <v>20.923210999999998</v>
      </c>
      <c r="S89">
        <v>26.616266</v>
      </c>
      <c r="T89">
        <v>0.56176800000000005</v>
      </c>
      <c r="U89">
        <v>348.97500000000002</v>
      </c>
      <c r="V89">
        <v>14.253199</v>
      </c>
      <c r="W89">
        <v>33.991999999999997</v>
      </c>
      <c r="X89">
        <v>147.515625</v>
      </c>
      <c r="Y89">
        <v>0</v>
      </c>
      <c r="Z89">
        <v>0</v>
      </c>
      <c r="AA89">
        <v>0</v>
      </c>
      <c r="AB89">
        <v>13.600092</v>
      </c>
      <c r="AC89">
        <v>10.024682</v>
      </c>
      <c r="AD89">
        <v>0</v>
      </c>
      <c r="AE89">
        <v>0</v>
      </c>
      <c r="AF89">
        <v>16.664376000000001</v>
      </c>
      <c r="AG89">
        <v>42.822318000000003</v>
      </c>
      <c r="AH89">
        <v>0</v>
      </c>
      <c r="AI89">
        <v>0</v>
      </c>
      <c r="AJ89">
        <v>0</v>
      </c>
      <c r="AK89">
        <v>26.424316000000001</v>
      </c>
      <c r="AL89">
        <v>24.402000000000001</v>
      </c>
      <c r="AM89">
        <v>16.345120999999999</v>
      </c>
      <c r="AN89">
        <v>0.607178</v>
      </c>
      <c r="AO89">
        <v>0</v>
      </c>
      <c r="AP89">
        <v>0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5.4787939999999997</v>
      </c>
      <c r="AW89">
        <v>0</v>
      </c>
      <c r="AX89">
        <v>0</v>
      </c>
      <c r="AY89">
        <v>0</v>
      </c>
      <c r="AZ89">
        <f t="shared" si="3"/>
        <v>89.369326000000001</v>
      </c>
      <c r="BA89">
        <f t="shared" si="4"/>
        <v>2808.9540540000016</v>
      </c>
      <c r="BD89">
        <v>4.2938999999999998</v>
      </c>
      <c r="BE89">
        <v>0</v>
      </c>
      <c r="BF89">
        <v>2.2370000000000001E-2</v>
      </c>
      <c r="BG89">
        <v>0</v>
      </c>
      <c r="BH89">
        <v>1.1150000000000001E-3</v>
      </c>
      <c r="BI89">
        <v>0.42303400000000002</v>
      </c>
      <c r="BJ89">
        <v>0</v>
      </c>
      <c r="BK89">
        <v>1.566E-2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0.99196799999999996</v>
      </c>
      <c r="BS89">
        <v>1.64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1.78</v>
      </c>
      <c r="CC89">
        <v>0.94</v>
      </c>
      <c r="CD89">
        <v>1.9</v>
      </c>
      <c r="CE89">
        <v>1.1200000000000001</v>
      </c>
      <c r="CF89">
        <v>0.22</v>
      </c>
      <c r="CG89">
        <v>3.78</v>
      </c>
      <c r="CH89">
        <v>0</v>
      </c>
      <c r="CI89">
        <v>7.9</v>
      </c>
      <c r="CJ89">
        <v>1.95</v>
      </c>
      <c r="CK89">
        <v>1.84</v>
      </c>
      <c r="CL89">
        <v>5.313701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2.3738440000000001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89.369326000000001</v>
      </c>
    </row>
    <row r="90" spans="1:114">
      <c r="A90" t="s">
        <v>132</v>
      </c>
      <c r="B90">
        <v>0</v>
      </c>
      <c r="C90">
        <v>34.625978000000003</v>
      </c>
      <c r="D90">
        <v>5.4787939999999997</v>
      </c>
      <c r="E90">
        <v>0</v>
      </c>
      <c r="F90">
        <v>14.482229</v>
      </c>
      <c r="G90">
        <v>22.628482000000002</v>
      </c>
      <c r="H90">
        <v>0</v>
      </c>
      <c r="I90">
        <v>91.462400000000002</v>
      </c>
      <c r="J90">
        <v>2.2865600000000001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62.394581000000002</v>
      </c>
      <c r="P90">
        <v>69.158816999999999</v>
      </c>
      <c r="Q90">
        <v>20.980602000000001</v>
      </c>
      <c r="R90">
        <v>20.923210999999998</v>
      </c>
      <c r="S90">
        <v>26.616266</v>
      </c>
      <c r="T90">
        <v>0.56176800000000005</v>
      </c>
      <c r="U90">
        <v>348.97500000000002</v>
      </c>
      <c r="V90">
        <v>14.253199</v>
      </c>
      <c r="W90">
        <v>33.991999999999997</v>
      </c>
      <c r="X90">
        <v>147.515625</v>
      </c>
      <c r="Y90">
        <v>0</v>
      </c>
      <c r="Z90">
        <v>6.5537999999999998</v>
      </c>
      <c r="AA90">
        <v>3.7919999999999998</v>
      </c>
      <c r="AB90">
        <v>13.600092</v>
      </c>
      <c r="AC90">
        <v>10.024682</v>
      </c>
      <c r="AD90">
        <v>0</v>
      </c>
      <c r="AE90">
        <v>0</v>
      </c>
      <c r="AF90">
        <v>16.664376000000001</v>
      </c>
      <c r="AG90">
        <v>42.822318000000003</v>
      </c>
      <c r="AH90">
        <v>0</v>
      </c>
      <c r="AI90">
        <v>3.9559120000000001</v>
      </c>
      <c r="AJ90">
        <v>0</v>
      </c>
      <c r="AK90">
        <v>26.424316000000001</v>
      </c>
      <c r="AL90">
        <v>24.402000000000001</v>
      </c>
      <c r="AM90">
        <v>16.345120999999999</v>
      </c>
      <c r="AN90">
        <v>0.607178</v>
      </c>
      <c r="AO90">
        <v>0</v>
      </c>
      <c r="AP90">
        <v>0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5.4787939999999997</v>
      </c>
      <c r="AW90">
        <v>0</v>
      </c>
      <c r="AX90">
        <v>0</v>
      </c>
      <c r="AY90">
        <v>0</v>
      </c>
      <c r="AZ90">
        <f t="shared" si="3"/>
        <v>89.369326000000001</v>
      </c>
      <c r="BA90">
        <f t="shared" si="4"/>
        <v>2823.2557660000016</v>
      </c>
      <c r="BD90">
        <v>4.2938999999999998</v>
      </c>
      <c r="BE90">
        <v>0</v>
      </c>
      <c r="BF90">
        <v>2.2370000000000001E-2</v>
      </c>
      <c r="BG90">
        <v>0</v>
      </c>
      <c r="BH90">
        <v>1.1150000000000001E-3</v>
      </c>
      <c r="BI90">
        <v>0.42303400000000002</v>
      </c>
      <c r="BJ90">
        <v>0</v>
      </c>
      <c r="BK90">
        <v>1.566E-2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0.99196799999999996</v>
      </c>
      <c r="BS90">
        <v>1.64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1.78</v>
      </c>
      <c r="CC90">
        <v>0.94</v>
      </c>
      <c r="CD90">
        <v>1.9</v>
      </c>
      <c r="CE90">
        <v>1.1200000000000001</v>
      </c>
      <c r="CF90">
        <v>0.22</v>
      </c>
      <c r="CG90">
        <v>3.78</v>
      </c>
      <c r="CH90">
        <v>0</v>
      </c>
      <c r="CI90">
        <v>7.9</v>
      </c>
      <c r="CJ90">
        <v>1.95</v>
      </c>
      <c r="CK90">
        <v>1.84</v>
      </c>
      <c r="CL90">
        <v>5.313701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2.3738440000000001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89.369326000000001</v>
      </c>
    </row>
    <row r="91" spans="1:114">
      <c r="A91" t="s">
        <v>133</v>
      </c>
      <c r="B91">
        <v>0</v>
      </c>
      <c r="C91">
        <v>34.845129</v>
      </c>
      <c r="D91">
        <v>5.4787939999999997</v>
      </c>
      <c r="E91">
        <v>0</v>
      </c>
      <c r="F91">
        <v>14.482229</v>
      </c>
      <c r="G91">
        <v>22.628482000000002</v>
      </c>
      <c r="H91">
        <v>0</v>
      </c>
      <c r="I91">
        <v>91.462400000000002</v>
      </c>
      <c r="J91">
        <v>2.2865600000000001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62.394581000000002</v>
      </c>
      <c r="P91">
        <v>69.158816999999999</v>
      </c>
      <c r="Q91">
        <v>20.980602000000001</v>
      </c>
      <c r="R91">
        <v>20.923210999999998</v>
      </c>
      <c r="S91">
        <v>26.616266</v>
      </c>
      <c r="T91">
        <v>0.56176800000000005</v>
      </c>
      <c r="U91">
        <v>348.97500000000002</v>
      </c>
      <c r="V91">
        <v>14.253199</v>
      </c>
      <c r="W91">
        <v>33.384999999999998</v>
      </c>
      <c r="X91">
        <v>147.515625</v>
      </c>
      <c r="Y91">
        <v>0</v>
      </c>
      <c r="Z91">
        <v>13.1076</v>
      </c>
      <c r="AA91">
        <v>17.774999999999999</v>
      </c>
      <c r="AB91">
        <v>13.600092</v>
      </c>
      <c r="AC91">
        <v>10.024682</v>
      </c>
      <c r="AD91">
        <v>0</v>
      </c>
      <c r="AE91">
        <v>0</v>
      </c>
      <c r="AF91">
        <v>16.664376000000001</v>
      </c>
      <c r="AG91">
        <v>42.822318000000003</v>
      </c>
      <c r="AH91">
        <v>0</v>
      </c>
      <c r="AI91">
        <v>17.142282999999999</v>
      </c>
      <c r="AJ91">
        <v>0</v>
      </c>
      <c r="AK91">
        <v>26.424316000000001</v>
      </c>
      <c r="AL91">
        <v>24.402000000000001</v>
      </c>
      <c r="AM91">
        <v>16.345120999999999</v>
      </c>
      <c r="AN91">
        <v>0.607178</v>
      </c>
      <c r="AO91">
        <v>0</v>
      </c>
      <c r="AP91">
        <v>6.1487999999999996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5.4787939999999997</v>
      </c>
      <c r="AW91">
        <v>0</v>
      </c>
      <c r="AX91">
        <v>0</v>
      </c>
      <c r="AY91">
        <v>0</v>
      </c>
      <c r="AZ91">
        <f t="shared" si="3"/>
        <v>89.439539000000011</v>
      </c>
      <c r="BA91">
        <f t="shared" si="4"/>
        <v>2862.8101010000019</v>
      </c>
      <c r="BD91">
        <v>4.2938999999999998</v>
      </c>
      <c r="BE91">
        <v>0</v>
      </c>
      <c r="BF91">
        <v>2.2519000000000001E-2</v>
      </c>
      <c r="BG91">
        <v>0</v>
      </c>
      <c r="BH91">
        <v>1.1150000000000001E-3</v>
      </c>
      <c r="BI91">
        <v>0.42303400000000002</v>
      </c>
      <c r="BJ91">
        <v>0</v>
      </c>
      <c r="BK91">
        <v>1.5723999999999998E-2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0.99196799999999996</v>
      </c>
      <c r="BS91">
        <v>1.64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1.78</v>
      </c>
      <c r="CC91">
        <v>0.97</v>
      </c>
      <c r="CD91">
        <v>1.94</v>
      </c>
      <c r="CE91">
        <v>1.1200000000000001</v>
      </c>
      <c r="CF91">
        <v>0.22</v>
      </c>
      <c r="CG91">
        <v>3.78</v>
      </c>
      <c r="CH91">
        <v>0</v>
      </c>
      <c r="CI91">
        <v>7.9</v>
      </c>
      <c r="CJ91">
        <v>1.95</v>
      </c>
      <c r="CK91">
        <v>1.84</v>
      </c>
      <c r="CL91">
        <v>5.313701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2.3738440000000001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89.439539000000011</v>
      </c>
    </row>
    <row r="92" spans="1:114">
      <c r="A92" t="s">
        <v>134</v>
      </c>
      <c r="B92">
        <v>0</v>
      </c>
      <c r="C92">
        <v>34.845129</v>
      </c>
      <c r="D92">
        <v>5.4787939999999997</v>
      </c>
      <c r="E92">
        <v>0</v>
      </c>
      <c r="F92">
        <v>14.482229</v>
      </c>
      <c r="G92">
        <v>22.628482000000002</v>
      </c>
      <c r="H92">
        <v>0</v>
      </c>
      <c r="I92">
        <v>91.462400000000002</v>
      </c>
      <c r="J92">
        <v>2.2865600000000001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62.394581000000002</v>
      </c>
      <c r="P92">
        <v>69.158816999999999</v>
      </c>
      <c r="Q92">
        <v>20.980602000000001</v>
      </c>
      <c r="R92">
        <v>20.923210999999998</v>
      </c>
      <c r="S92">
        <v>26.616266</v>
      </c>
      <c r="T92">
        <v>0.56176800000000005</v>
      </c>
      <c r="U92">
        <v>348.97500000000002</v>
      </c>
      <c r="V92">
        <v>14.253199</v>
      </c>
      <c r="W92">
        <v>33.384999999999998</v>
      </c>
      <c r="X92">
        <v>147.515625</v>
      </c>
      <c r="Y92">
        <v>0</v>
      </c>
      <c r="Z92">
        <v>13.1076</v>
      </c>
      <c r="AA92">
        <v>28.09872</v>
      </c>
      <c r="AB92">
        <v>13.600092</v>
      </c>
      <c r="AC92">
        <v>10.024682</v>
      </c>
      <c r="AD92">
        <v>0</v>
      </c>
      <c r="AE92">
        <v>0</v>
      </c>
      <c r="AF92">
        <v>16.664376000000001</v>
      </c>
      <c r="AG92">
        <v>42.822318000000003</v>
      </c>
      <c r="AH92">
        <v>0</v>
      </c>
      <c r="AI92">
        <v>17.142282999999999</v>
      </c>
      <c r="AJ92">
        <v>0</v>
      </c>
      <c r="AK92">
        <v>26.424316000000001</v>
      </c>
      <c r="AL92">
        <v>24.402000000000001</v>
      </c>
      <c r="AM92">
        <v>16.345120999999999</v>
      </c>
      <c r="AN92">
        <v>0.607178</v>
      </c>
      <c r="AO92">
        <v>0</v>
      </c>
      <c r="AP92">
        <v>6.1487999999999996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5.4787939999999997</v>
      </c>
      <c r="AW92">
        <v>0</v>
      </c>
      <c r="AX92">
        <v>0</v>
      </c>
      <c r="AY92">
        <v>0</v>
      </c>
      <c r="AZ92">
        <f t="shared" si="3"/>
        <v>89.439539000000011</v>
      </c>
      <c r="BA92">
        <f t="shared" si="4"/>
        <v>2873.1338210000017</v>
      </c>
      <c r="BD92">
        <v>4.2938999999999998</v>
      </c>
      <c r="BE92">
        <v>0</v>
      </c>
      <c r="BF92">
        <v>2.2519000000000001E-2</v>
      </c>
      <c r="BG92">
        <v>0</v>
      </c>
      <c r="BH92">
        <v>1.1150000000000001E-3</v>
      </c>
      <c r="BI92">
        <v>0.42303400000000002</v>
      </c>
      <c r="BJ92">
        <v>0</v>
      </c>
      <c r="BK92">
        <v>1.5723999999999998E-2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0.99196799999999996</v>
      </c>
      <c r="BS92">
        <v>1.64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1.78</v>
      </c>
      <c r="CC92">
        <v>0.97</v>
      </c>
      <c r="CD92">
        <v>1.94</v>
      </c>
      <c r="CE92">
        <v>1.1200000000000001</v>
      </c>
      <c r="CF92">
        <v>0.22</v>
      </c>
      <c r="CG92">
        <v>3.78</v>
      </c>
      <c r="CH92">
        <v>0</v>
      </c>
      <c r="CI92">
        <v>7.9</v>
      </c>
      <c r="CJ92">
        <v>1.95</v>
      </c>
      <c r="CK92">
        <v>1.84</v>
      </c>
      <c r="CL92">
        <v>5.313701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2.3738440000000001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89.439539000000011</v>
      </c>
    </row>
    <row r="93" spans="1:114">
      <c r="A93" t="s">
        <v>135</v>
      </c>
      <c r="B93">
        <v>0</v>
      </c>
      <c r="C93">
        <v>34.845129</v>
      </c>
      <c r="D93">
        <v>5.4787939999999997</v>
      </c>
      <c r="E93">
        <v>0</v>
      </c>
      <c r="F93">
        <v>14.482229</v>
      </c>
      <c r="G93">
        <v>22.628482000000002</v>
      </c>
      <c r="H93">
        <v>0</v>
      </c>
      <c r="I93">
        <v>91.462400000000002</v>
      </c>
      <c r="J93">
        <v>2.2865600000000001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62.394581000000002</v>
      </c>
      <c r="P93">
        <v>69.158816999999999</v>
      </c>
      <c r="Q93">
        <v>20.980602000000001</v>
      </c>
      <c r="R93">
        <v>20.923210999999998</v>
      </c>
      <c r="S93">
        <v>26.616266</v>
      </c>
      <c r="T93">
        <v>0.56176800000000005</v>
      </c>
      <c r="U93">
        <v>348.97500000000002</v>
      </c>
      <c r="V93">
        <v>14.253199</v>
      </c>
      <c r="W93">
        <v>33.384999999999998</v>
      </c>
      <c r="X93">
        <v>131.125</v>
      </c>
      <c r="Y93">
        <v>0</v>
      </c>
      <c r="Z93">
        <v>13.1076</v>
      </c>
      <c r="AA93">
        <v>28.09872</v>
      </c>
      <c r="AB93">
        <v>13.600092</v>
      </c>
      <c r="AC93">
        <v>0</v>
      </c>
      <c r="AD93">
        <v>0</v>
      </c>
      <c r="AE93">
        <v>0</v>
      </c>
      <c r="AF93">
        <v>16.664376000000001</v>
      </c>
      <c r="AG93">
        <v>42.822318000000003</v>
      </c>
      <c r="AH93">
        <v>0</v>
      </c>
      <c r="AI93">
        <v>17.142282999999999</v>
      </c>
      <c r="AJ93">
        <v>0</v>
      </c>
      <c r="AK93">
        <v>26.424316000000001</v>
      </c>
      <c r="AL93">
        <v>24.402000000000001</v>
      </c>
      <c r="AM93">
        <v>16.345120999999999</v>
      </c>
      <c r="AN93">
        <v>0.607178</v>
      </c>
      <c r="AO93">
        <v>0</v>
      </c>
      <c r="AP93">
        <v>6.1487999999999996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5.4787939999999997</v>
      </c>
      <c r="AW93">
        <v>0</v>
      </c>
      <c r="AX93">
        <v>0</v>
      </c>
      <c r="AY93">
        <v>0</v>
      </c>
      <c r="AZ93">
        <f t="shared" si="3"/>
        <v>89.461226000000011</v>
      </c>
      <c r="BA93">
        <f t="shared" si="4"/>
        <v>2846.7402010000014</v>
      </c>
      <c r="BD93">
        <v>4.2938999999999998</v>
      </c>
      <c r="BE93">
        <v>0</v>
      </c>
      <c r="BF93">
        <v>2.2594E-2</v>
      </c>
      <c r="BG93">
        <v>0</v>
      </c>
      <c r="BH93">
        <v>1.1150000000000001E-3</v>
      </c>
      <c r="BI93">
        <v>0.42303400000000002</v>
      </c>
      <c r="BJ93">
        <v>0</v>
      </c>
      <c r="BK93">
        <v>1.5755999999999999E-2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0.99196799999999996</v>
      </c>
      <c r="BS93">
        <v>1.64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1.78</v>
      </c>
      <c r="CC93">
        <v>0.97</v>
      </c>
      <c r="CD93">
        <v>1.94</v>
      </c>
      <c r="CE93">
        <v>1.1200000000000001</v>
      </c>
      <c r="CF93">
        <v>0.22</v>
      </c>
      <c r="CG93">
        <v>3.78</v>
      </c>
      <c r="CH93">
        <v>0</v>
      </c>
      <c r="CI93">
        <v>7.9</v>
      </c>
      <c r="CJ93">
        <v>1.95</v>
      </c>
      <c r="CK93">
        <v>1.84</v>
      </c>
      <c r="CL93">
        <v>5.313701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2.3954240000000002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89.461226000000011</v>
      </c>
    </row>
    <row r="94" spans="1:114">
      <c r="A94" t="s">
        <v>136</v>
      </c>
      <c r="B94">
        <v>0</v>
      </c>
      <c r="C94">
        <v>34.845129</v>
      </c>
      <c r="D94">
        <v>5.4787939999999997</v>
      </c>
      <c r="E94">
        <v>0</v>
      </c>
      <c r="F94">
        <v>14.482229</v>
      </c>
      <c r="G94">
        <v>22.628482000000002</v>
      </c>
      <c r="H94">
        <v>0</v>
      </c>
      <c r="I94">
        <v>91.462400000000002</v>
      </c>
      <c r="J94">
        <v>2.2865600000000001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62.394581000000002</v>
      </c>
      <c r="P94">
        <v>69.158816999999999</v>
      </c>
      <c r="Q94">
        <v>20.980602000000001</v>
      </c>
      <c r="R94">
        <v>20.923210999999998</v>
      </c>
      <c r="S94">
        <v>26.616266</v>
      </c>
      <c r="T94">
        <v>0.56176800000000005</v>
      </c>
      <c r="U94">
        <v>348.97500000000002</v>
      </c>
      <c r="V94">
        <v>14.253199</v>
      </c>
      <c r="W94">
        <v>33.384999999999998</v>
      </c>
      <c r="X94">
        <v>131.125</v>
      </c>
      <c r="Y94">
        <v>0</v>
      </c>
      <c r="Z94">
        <v>13.1076</v>
      </c>
      <c r="AA94">
        <v>28.09872</v>
      </c>
      <c r="AB94">
        <v>13.600092</v>
      </c>
      <c r="AC94">
        <v>0</v>
      </c>
      <c r="AD94">
        <v>0</v>
      </c>
      <c r="AE94">
        <v>0</v>
      </c>
      <c r="AF94">
        <v>16.664376000000001</v>
      </c>
      <c r="AG94">
        <v>42.822318000000003</v>
      </c>
      <c r="AH94">
        <v>0</v>
      </c>
      <c r="AI94">
        <v>17.142282999999999</v>
      </c>
      <c r="AJ94">
        <v>0</v>
      </c>
      <c r="AK94">
        <v>26.424316000000001</v>
      </c>
      <c r="AL94">
        <v>24.402000000000001</v>
      </c>
      <c r="AM94">
        <v>16.345120999999999</v>
      </c>
      <c r="AN94">
        <v>0.607178</v>
      </c>
      <c r="AO94">
        <v>0</v>
      </c>
      <c r="AP94">
        <v>6.1487999999999996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5.4787939999999997</v>
      </c>
      <c r="AW94">
        <v>0</v>
      </c>
      <c r="AX94">
        <v>0</v>
      </c>
      <c r="AY94">
        <v>0</v>
      </c>
      <c r="AZ94">
        <f t="shared" si="3"/>
        <v>89.401226000000008</v>
      </c>
      <c r="BA94">
        <f t="shared" si="4"/>
        <v>2846.6802010000015</v>
      </c>
      <c r="BD94">
        <v>4.2938999999999998</v>
      </c>
      <c r="BE94">
        <v>0</v>
      </c>
      <c r="BF94">
        <v>2.2594E-2</v>
      </c>
      <c r="BG94">
        <v>0</v>
      </c>
      <c r="BH94">
        <v>1.1150000000000001E-3</v>
      </c>
      <c r="BI94">
        <v>0.42303400000000002</v>
      </c>
      <c r="BJ94">
        <v>0</v>
      </c>
      <c r="BK94">
        <v>1.5755999999999999E-2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0.99196799999999996</v>
      </c>
      <c r="BS94">
        <v>1.64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1.78</v>
      </c>
      <c r="CC94">
        <v>0.95</v>
      </c>
      <c r="CD94">
        <v>1.9</v>
      </c>
      <c r="CE94">
        <v>1.1200000000000001</v>
      </c>
      <c r="CF94">
        <v>0.22</v>
      </c>
      <c r="CG94">
        <v>3.78</v>
      </c>
      <c r="CH94">
        <v>0</v>
      </c>
      <c r="CI94">
        <v>7.9</v>
      </c>
      <c r="CJ94">
        <v>1.95</v>
      </c>
      <c r="CK94">
        <v>1.84</v>
      </c>
      <c r="CL94">
        <v>5.313701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2.3954240000000002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89.401226000000008</v>
      </c>
    </row>
    <row r="95" spans="1:114">
      <c r="A95" t="s">
        <v>137</v>
      </c>
      <c r="B95">
        <v>0</v>
      </c>
      <c r="C95">
        <v>34.845129</v>
      </c>
      <c r="D95">
        <v>5.4787939999999997</v>
      </c>
      <c r="E95">
        <v>0</v>
      </c>
      <c r="F95">
        <v>14.482229</v>
      </c>
      <c r="G95">
        <v>22.628482000000002</v>
      </c>
      <c r="H95">
        <v>0</v>
      </c>
      <c r="I95">
        <v>91.462400000000002</v>
      </c>
      <c r="J95">
        <v>2.2865600000000001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62.394581000000002</v>
      </c>
      <c r="P95">
        <v>69.158816999999999</v>
      </c>
      <c r="Q95">
        <v>20.980602000000001</v>
      </c>
      <c r="R95">
        <v>20.923210999999998</v>
      </c>
      <c r="S95">
        <v>26.616266</v>
      </c>
      <c r="T95">
        <v>0.56176800000000005</v>
      </c>
      <c r="U95">
        <v>348.97500000000002</v>
      </c>
      <c r="V95">
        <v>14.253199</v>
      </c>
      <c r="W95">
        <v>33.384999999999998</v>
      </c>
      <c r="X95">
        <v>141.61500000000001</v>
      </c>
      <c r="Y95">
        <v>0</v>
      </c>
      <c r="Z95">
        <v>13.09</v>
      </c>
      <c r="AA95">
        <v>16.274000000000001</v>
      </c>
      <c r="AB95">
        <v>13.600092</v>
      </c>
      <c r="AC95">
        <v>0</v>
      </c>
      <c r="AD95">
        <v>0</v>
      </c>
      <c r="AE95">
        <v>0</v>
      </c>
      <c r="AF95">
        <v>8.5354130000000001</v>
      </c>
      <c r="AG95">
        <v>42.822318000000003</v>
      </c>
      <c r="AH95">
        <v>0</v>
      </c>
      <c r="AI95">
        <v>17.142282999999999</v>
      </c>
      <c r="AJ95">
        <v>0</v>
      </c>
      <c r="AK95">
        <v>26.424316000000001</v>
      </c>
      <c r="AL95">
        <v>24.402000000000001</v>
      </c>
      <c r="AM95">
        <v>16.345120999999999</v>
      </c>
      <c r="AN95">
        <v>0.607178</v>
      </c>
      <c r="AO95">
        <v>0</v>
      </c>
      <c r="AP95">
        <v>6.1487999999999996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5.4787939999999997</v>
      </c>
      <c r="AW95">
        <v>0</v>
      </c>
      <c r="AX95">
        <v>0</v>
      </c>
      <c r="AY95">
        <v>0</v>
      </c>
      <c r="AZ95">
        <f t="shared" si="3"/>
        <v>89.401300000000006</v>
      </c>
      <c r="BA95">
        <f t="shared" si="4"/>
        <v>2837.1989920000019</v>
      </c>
      <c r="BD95">
        <v>4.2938999999999998</v>
      </c>
      <c r="BE95">
        <v>0</v>
      </c>
      <c r="BF95">
        <v>2.2668000000000001E-2</v>
      </c>
      <c r="BG95">
        <v>0</v>
      </c>
      <c r="BH95">
        <v>1.1150000000000001E-3</v>
      </c>
      <c r="BI95">
        <v>0.42303400000000002</v>
      </c>
      <c r="BJ95">
        <v>0</v>
      </c>
      <c r="BK95">
        <v>1.5755999999999999E-2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0.99196799999999996</v>
      </c>
      <c r="BS95">
        <v>1.64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1.78</v>
      </c>
      <c r="CC95">
        <v>0.95</v>
      </c>
      <c r="CD95">
        <v>1.9</v>
      </c>
      <c r="CE95">
        <v>1.1200000000000001</v>
      </c>
      <c r="CF95">
        <v>0.22</v>
      </c>
      <c r="CG95">
        <v>3.78</v>
      </c>
      <c r="CH95">
        <v>0</v>
      </c>
      <c r="CI95">
        <v>7.9</v>
      </c>
      <c r="CJ95">
        <v>1.95</v>
      </c>
      <c r="CK95">
        <v>1.84</v>
      </c>
      <c r="CL95">
        <v>5.313701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2.3954240000000002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89.401300000000006</v>
      </c>
    </row>
    <row r="96" spans="1:114">
      <c r="A96" t="s">
        <v>138</v>
      </c>
      <c r="B96">
        <v>0</v>
      </c>
      <c r="C96">
        <v>34.845129</v>
      </c>
      <c r="D96">
        <v>5.4787939999999997</v>
      </c>
      <c r="E96">
        <v>0</v>
      </c>
      <c r="F96">
        <v>14.482229</v>
      </c>
      <c r="G96">
        <v>22.628482000000002</v>
      </c>
      <c r="H96">
        <v>0</v>
      </c>
      <c r="I96">
        <v>91.462400000000002</v>
      </c>
      <c r="J96">
        <v>2.2865600000000001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62.394581000000002</v>
      </c>
      <c r="P96">
        <v>69.158816999999999</v>
      </c>
      <c r="Q96">
        <v>20.980602000000001</v>
      </c>
      <c r="R96">
        <v>20.923210999999998</v>
      </c>
      <c r="S96">
        <v>26.616266</v>
      </c>
      <c r="T96">
        <v>0.56176800000000005</v>
      </c>
      <c r="U96">
        <v>348.97500000000002</v>
      </c>
      <c r="V96">
        <v>14.253199</v>
      </c>
      <c r="W96">
        <v>33.384999999999998</v>
      </c>
      <c r="X96">
        <v>147.515625</v>
      </c>
      <c r="Y96">
        <v>0</v>
      </c>
      <c r="Z96">
        <v>13.09</v>
      </c>
      <c r="AA96">
        <v>3.7919999999999998</v>
      </c>
      <c r="AB96">
        <v>13.600092</v>
      </c>
      <c r="AC96">
        <v>0</v>
      </c>
      <c r="AD96">
        <v>0</v>
      </c>
      <c r="AE96">
        <v>0</v>
      </c>
      <c r="AF96">
        <v>8.3321880000000004</v>
      </c>
      <c r="AG96">
        <v>42.822318000000003</v>
      </c>
      <c r="AH96">
        <v>0</v>
      </c>
      <c r="AI96">
        <v>17.142282999999999</v>
      </c>
      <c r="AJ96">
        <v>0</v>
      </c>
      <c r="AK96">
        <v>26.424316000000001</v>
      </c>
      <c r="AL96">
        <v>24.402000000000001</v>
      </c>
      <c r="AM96">
        <v>16.345120999999999</v>
      </c>
      <c r="AN96">
        <v>0.607178</v>
      </c>
      <c r="AO96">
        <v>0</v>
      </c>
      <c r="AP96">
        <v>6.1487999999999996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5.4787939999999997</v>
      </c>
      <c r="AW96">
        <v>0</v>
      </c>
      <c r="AX96">
        <v>0</v>
      </c>
      <c r="AY96">
        <v>0</v>
      </c>
      <c r="AZ96">
        <f t="shared" si="3"/>
        <v>89.401300000000006</v>
      </c>
      <c r="BA96">
        <f t="shared" si="4"/>
        <v>2830.4143920000015</v>
      </c>
      <c r="BD96">
        <v>4.2938999999999998</v>
      </c>
      <c r="BE96">
        <v>0</v>
      </c>
      <c r="BF96">
        <v>2.2668000000000001E-2</v>
      </c>
      <c r="BG96">
        <v>0</v>
      </c>
      <c r="BH96">
        <v>1.1150000000000001E-3</v>
      </c>
      <c r="BI96">
        <v>0.42303400000000002</v>
      </c>
      <c r="BJ96">
        <v>0</v>
      </c>
      <c r="BK96">
        <v>1.5755999999999999E-2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0.99196799999999996</v>
      </c>
      <c r="BS96">
        <v>1.64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1.78</v>
      </c>
      <c r="CC96">
        <v>0.95</v>
      </c>
      <c r="CD96">
        <v>1.9</v>
      </c>
      <c r="CE96">
        <v>1.1200000000000001</v>
      </c>
      <c r="CF96">
        <v>0.22</v>
      </c>
      <c r="CG96">
        <v>3.78</v>
      </c>
      <c r="CH96">
        <v>0</v>
      </c>
      <c r="CI96">
        <v>7.9</v>
      </c>
      <c r="CJ96">
        <v>1.95</v>
      </c>
      <c r="CK96">
        <v>1.84</v>
      </c>
      <c r="CL96">
        <v>5.313701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2.3954240000000002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89.401300000000006</v>
      </c>
    </row>
    <row r="97" spans="1:114">
      <c r="A97" t="s">
        <v>139</v>
      </c>
      <c r="B97">
        <v>0</v>
      </c>
      <c r="C97">
        <v>34.845129</v>
      </c>
      <c r="D97">
        <v>5.4787939999999997</v>
      </c>
      <c r="E97">
        <v>0</v>
      </c>
      <c r="F97">
        <v>14.482229</v>
      </c>
      <c r="G97">
        <v>22.628482000000002</v>
      </c>
      <c r="H97">
        <v>0</v>
      </c>
      <c r="I97">
        <v>91.462400000000002</v>
      </c>
      <c r="J97">
        <v>2.2865600000000001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62.394581000000002</v>
      </c>
      <c r="P97">
        <v>69.158816999999999</v>
      </c>
      <c r="Q97">
        <v>20.980602000000001</v>
      </c>
      <c r="R97">
        <v>20.923210999999998</v>
      </c>
      <c r="S97">
        <v>26.616266</v>
      </c>
      <c r="T97">
        <v>0.56176800000000005</v>
      </c>
      <c r="U97">
        <v>348.97500000000002</v>
      </c>
      <c r="V97">
        <v>14.253199</v>
      </c>
      <c r="W97">
        <v>33.384999999999998</v>
      </c>
      <c r="X97">
        <v>147.515625</v>
      </c>
      <c r="Y97">
        <v>0</v>
      </c>
      <c r="Z97">
        <v>13.09</v>
      </c>
      <c r="AA97">
        <v>0</v>
      </c>
      <c r="AB97">
        <v>13.600092</v>
      </c>
      <c r="AC97">
        <v>0</v>
      </c>
      <c r="AD97">
        <v>0</v>
      </c>
      <c r="AE97">
        <v>0</v>
      </c>
      <c r="AF97">
        <v>8.3321880000000004</v>
      </c>
      <c r="AG97">
        <v>42.822318000000003</v>
      </c>
      <c r="AH97">
        <v>0</v>
      </c>
      <c r="AI97">
        <v>3.9559120000000001</v>
      </c>
      <c r="AJ97">
        <v>0</v>
      </c>
      <c r="AK97">
        <v>26.424316000000001</v>
      </c>
      <c r="AL97">
        <v>24.402000000000001</v>
      </c>
      <c r="AM97">
        <v>16.345120999999999</v>
      </c>
      <c r="AN97">
        <v>0.607178</v>
      </c>
      <c r="AO97">
        <v>0</v>
      </c>
      <c r="AP97">
        <v>0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5.4787939999999997</v>
      </c>
      <c r="AW97">
        <v>0</v>
      </c>
      <c r="AX97">
        <v>0</v>
      </c>
      <c r="AY97">
        <v>0</v>
      </c>
      <c r="AZ97">
        <f t="shared" si="3"/>
        <v>89.40142800000001</v>
      </c>
      <c r="BA97">
        <f t="shared" si="4"/>
        <v>2807.2873490000015</v>
      </c>
      <c r="BD97">
        <v>4.2938999999999998</v>
      </c>
      <c r="BE97">
        <v>0</v>
      </c>
      <c r="BF97">
        <v>2.2668000000000001E-2</v>
      </c>
      <c r="BG97">
        <v>0</v>
      </c>
      <c r="BH97">
        <v>1.1150000000000001E-3</v>
      </c>
      <c r="BI97">
        <v>0.42303400000000002</v>
      </c>
      <c r="BJ97">
        <v>0</v>
      </c>
      <c r="BK97">
        <v>1.5883999999999999E-2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0.99196799999999996</v>
      </c>
      <c r="BS97">
        <v>1.64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1.78</v>
      </c>
      <c r="CC97">
        <v>0.95</v>
      </c>
      <c r="CD97">
        <v>1.9</v>
      </c>
      <c r="CE97">
        <v>1.1200000000000001</v>
      </c>
      <c r="CF97">
        <v>0.22</v>
      </c>
      <c r="CG97">
        <v>3.78</v>
      </c>
      <c r="CH97">
        <v>0</v>
      </c>
      <c r="CI97">
        <v>7.9</v>
      </c>
      <c r="CJ97">
        <v>1.95</v>
      </c>
      <c r="CK97">
        <v>1.84</v>
      </c>
      <c r="CL97">
        <v>5.313701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2.3954240000000002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89.40142800000001</v>
      </c>
    </row>
    <row r="98" spans="1:114">
      <c r="A98" t="s">
        <v>140</v>
      </c>
      <c r="B98">
        <v>0</v>
      </c>
      <c r="C98">
        <v>34.845129</v>
      </c>
      <c r="D98">
        <v>5.4787939999999997</v>
      </c>
      <c r="E98">
        <v>0</v>
      </c>
      <c r="F98">
        <v>14.482229</v>
      </c>
      <c r="G98">
        <v>22.628482000000002</v>
      </c>
      <c r="H98">
        <v>0</v>
      </c>
      <c r="I98">
        <v>91.462400000000002</v>
      </c>
      <c r="J98">
        <v>2.2865600000000001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62.394581000000002</v>
      </c>
      <c r="P98">
        <v>69.158816999999999</v>
      </c>
      <c r="Q98">
        <v>20.980602000000001</v>
      </c>
      <c r="R98">
        <v>20.923210999999998</v>
      </c>
      <c r="S98">
        <v>26.616266</v>
      </c>
      <c r="T98">
        <v>0.56176800000000005</v>
      </c>
      <c r="U98">
        <v>348.97500000000002</v>
      </c>
      <c r="V98">
        <v>14.253199</v>
      </c>
      <c r="W98">
        <v>33.384999999999998</v>
      </c>
      <c r="X98">
        <v>147.515625</v>
      </c>
      <c r="Y98">
        <v>0</v>
      </c>
      <c r="Z98">
        <v>12.87</v>
      </c>
      <c r="AA98">
        <v>0</v>
      </c>
      <c r="AB98">
        <v>13.600092</v>
      </c>
      <c r="AC98">
        <v>0</v>
      </c>
      <c r="AD98">
        <v>0</v>
      </c>
      <c r="AE98">
        <v>0</v>
      </c>
      <c r="AF98">
        <v>8.3321880000000004</v>
      </c>
      <c r="AG98">
        <v>42.822318000000003</v>
      </c>
      <c r="AH98">
        <v>0</v>
      </c>
      <c r="AI98">
        <v>0</v>
      </c>
      <c r="AJ98">
        <v>0</v>
      </c>
      <c r="AK98">
        <v>26.424316000000001</v>
      </c>
      <c r="AL98">
        <v>24.402000000000001</v>
      </c>
      <c r="AM98">
        <v>16.345120999999999</v>
      </c>
      <c r="AN98">
        <v>0.607178</v>
      </c>
      <c r="AO98">
        <v>0</v>
      </c>
      <c r="AP98">
        <v>0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5.4787939999999997</v>
      </c>
      <c r="AW98">
        <v>0</v>
      </c>
      <c r="AX98">
        <v>0</v>
      </c>
      <c r="AY98">
        <v>0</v>
      </c>
      <c r="AZ98">
        <f t="shared" si="3"/>
        <v>89.40142800000001</v>
      </c>
      <c r="BA98">
        <f t="shared" si="4"/>
        <v>2803.1114370000014</v>
      </c>
      <c r="BD98">
        <v>4.2938999999999998</v>
      </c>
      <c r="BE98">
        <v>0</v>
      </c>
      <c r="BF98">
        <v>2.2668000000000001E-2</v>
      </c>
      <c r="BG98">
        <v>0</v>
      </c>
      <c r="BH98">
        <v>1.1150000000000001E-3</v>
      </c>
      <c r="BI98">
        <v>0.42303400000000002</v>
      </c>
      <c r="BJ98">
        <v>0</v>
      </c>
      <c r="BK98">
        <v>1.5883999999999999E-2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0.99196799999999996</v>
      </c>
      <c r="BS98">
        <v>1.64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1.78</v>
      </c>
      <c r="CC98">
        <v>0.95</v>
      </c>
      <c r="CD98">
        <v>1.9</v>
      </c>
      <c r="CE98">
        <v>1.1200000000000001</v>
      </c>
      <c r="CF98">
        <v>0.22</v>
      </c>
      <c r="CG98">
        <v>3.78</v>
      </c>
      <c r="CH98">
        <v>0</v>
      </c>
      <c r="CI98">
        <v>7.9</v>
      </c>
      <c r="CJ98">
        <v>1.95</v>
      </c>
      <c r="CK98">
        <v>1.84</v>
      </c>
      <c r="CL98">
        <v>5.313701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2.3954240000000002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89.40142800000001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0.83277668000000016</v>
      </c>
      <c r="D99">
        <f t="shared" si="6"/>
        <v>0.13149105599999988</v>
      </c>
      <c r="E99">
        <f t="shared" si="6"/>
        <v>0</v>
      </c>
      <c r="F99">
        <f t="shared" si="6"/>
        <v>0.34757349599999948</v>
      </c>
      <c r="G99">
        <f t="shared" si="6"/>
        <v>0.54308356800000079</v>
      </c>
      <c r="H99">
        <f t="shared" si="6"/>
        <v>0</v>
      </c>
      <c r="I99">
        <f t="shared" si="6"/>
        <v>2.1813782400000017</v>
      </c>
      <c r="J99">
        <f t="shared" si="6"/>
        <v>5.4877440000000055E-2</v>
      </c>
      <c r="K99">
        <f t="shared" si="6"/>
        <v>16.507026407999987</v>
      </c>
      <c r="L99">
        <f t="shared" si="6"/>
        <v>15.754115663999986</v>
      </c>
      <c r="M99">
        <f t="shared" si="6"/>
        <v>2.2092067769999972</v>
      </c>
      <c r="N99">
        <f t="shared" si="6"/>
        <v>2.8592682720000031</v>
      </c>
      <c r="O99">
        <f t="shared" si="6"/>
        <v>1.5367202952499968</v>
      </c>
      <c r="P99">
        <f t="shared" si="6"/>
        <v>1.6598116079999958</v>
      </c>
      <c r="Q99">
        <f t="shared" si="6"/>
        <v>0.49742707825000093</v>
      </c>
      <c r="R99">
        <f t="shared" si="6"/>
        <v>0.5021570640000006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0.34207677599999992</v>
      </c>
      <c r="W99">
        <f t="shared" si="6"/>
        <v>0.80620526000000081</v>
      </c>
      <c r="X99">
        <f t="shared" si="6"/>
        <v>3.5307045312500001</v>
      </c>
      <c r="Y99">
        <f t="shared" si="6"/>
        <v>0</v>
      </c>
      <c r="Z99">
        <f t="shared" si="6"/>
        <v>0.24672670000000033</v>
      </c>
      <c r="AA99">
        <f t="shared" si="6"/>
        <v>0.11848104</v>
      </c>
      <c r="AB99">
        <f t="shared" si="6"/>
        <v>0.26489648799999999</v>
      </c>
      <c r="AC99">
        <f t="shared" si="6"/>
        <v>0.16259638549999991</v>
      </c>
      <c r="AD99">
        <f t="shared" si="6"/>
        <v>0.12104988125</v>
      </c>
      <c r="AE99">
        <f t="shared" si="6"/>
        <v>0</v>
      </c>
      <c r="AF99">
        <f t="shared" si="6"/>
        <v>0.30270229374999974</v>
      </c>
      <c r="AG99">
        <f t="shared" si="6"/>
        <v>1.0277356320000002</v>
      </c>
      <c r="AH99">
        <f t="shared" si="6"/>
        <v>0.72802279050000018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0.68035100000000048</v>
      </c>
      <c r="AM99">
        <f t="shared" si="6"/>
        <v>0.30329601649999965</v>
      </c>
      <c r="AN99">
        <f t="shared" si="6"/>
        <v>1.4572271999999978E-2</v>
      </c>
      <c r="AO99">
        <f t="shared" si="6"/>
        <v>0</v>
      </c>
      <c r="AP99">
        <f t="shared" si="6"/>
        <v>2.2545599999999992E-2</v>
      </c>
      <c r="AQ99">
        <f t="shared" si="6"/>
        <v>0.55714170574999988</v>
      </c>
      <c r="AR99">
        <f t="shared" si="6"/>
        <v>1.1042759999999998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0.13149105599999988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2.1395588954999996</v>
      </c>
      <c r="BA99">
        <f>SUM(B99:AZ99)</f>
        <v>68.976435654499966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5.4355774999999989E-4</v>
      </c>
      <c r="BG99">
        <f t="shared" si="7"/>
        <v>0</v>
      </c>
      <c r="BH99">
        <f t="shared" si="7"/>
        <v>2.6760000000000039E-5</v>
      </c>
      <c r="BI99">
        <f t="shared" si="7"/>
        <v>1.0152816000000016E-2</v>
      </c>
      <c r="BJ99">
        <f t="shared" ref="BJ99:CW99" si="8">SUM(BJ3:BJ98)/4000</f>
        <v>0</v>
      </c>
      <c r="BK99">
        <f t="shared" si="8"/>
        <v>3.793704999999996E-4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8.5019232000000028E-2</v>
      </c>
      <c r="BR99">
        <f t="shared" si="8"/>
        <v>2.0583336000000001E-2</v>
      </c>
      <c r="BS99">
        <f t="shared" si="8"/>
        <v>3.9359999999999951E-2</v>
      </c>
      <c r="BT99">
        <f t="shared" si="8"/>
        <v>5.56118775E-3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2.8850000000000001E-2</v>
      </c>
      <c r="CC99">
        <f t="shared" si="8"/>
        <v>2.3032499999999987E-2</v>
      </c>
      <c r="CD99">
        <f t="shared" si="8"/>
        <v>4.6170000000000051E-2</v>
      </c>
      <c r="CE99">
        <f t="shared" si="8"/>
        <v>2.668000000000002E-2</v>
      </c>
      <c r="CF99">
        <f t="shared" si="8"/>
        <v>5.2725000000000029E-3</v>
      </c>
      <c r="CG99">
        <f t="shared" si="8"/>
        <v>9.0719999999999815E-2</v>
      </c>
      <c r="CH99">
        <f t="shared" si="8"/>
        <v>5.7875820000000012E-3</v>
      </c>
      <c r="CI99">
        <f t="shared" si="8"/>
        <v>0.18939999999999965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8.5679999999999867E-2</v>
      </c>
      <c r="CS99">
        <f t="shared" si="8"/>
        <v>5.6767245499999938E-2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2.1395588954999996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K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686.62440000000004</v>
      </c>
      <c r="L3">
        <v>656.42</v>
      </c>
      <c r="M3">
        <v>85.843463</v>
      </c>
      <c r="N3">
        <v>119.136178</v>
      </c>
      <c r="O3">
        <v>62.39</v>
      </c>
      <c r="P3">
        <v>69.158816999999999</v>
      </c>
      <c r="Q3">
        <v>21.267816</v>
      </c>
      <c r="R3">
        <v>20.92</v>
      </c>
      <c r="S3">
        <v>26.616266</v>
      </c>
      <c r="T3">
        <v>0.56000000000000005</v>
      </c>
      <c r="U3">
        <v>348.97500000000002</v>
      </c>
      <c r="V3">
        <v>14.25</v>
      </c>
      <c r="W3">
        <v>34.799309999999998</v>
      </c>
      <c r="X3">
        <v>146.26089999999999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42.822318000000003</v>
      </c>
      <c r="AH3">
        <v>0</v>
      </c>
      <c r="AI3">
        <v>0</v>
      </c>
      <c r="AJ3">
        <v>0</v>
      </c>
      <c r="AK3">
        <v>26.424316000000001</v>
      </c>
      <c r="AL3">
        <v>12.782</v>
      </c>
      <c r="AM3">
        <v>10.918805000000001</v>
      </c>
      <c r="AN3">
        <v>0.607178</v>
      </c>
      <c r="AO3">
        <v>0</v>
      </c>
      <c r="AP3">
        <v>1.5371999999999999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87.792617000000007</v>
      </c>
      <c r="BA3">
        <f>SUM(B3:AZ3)</f>
        <v>2593.9223320000001</v>
      </c>
      <c r="BB3">
        <v>0</v>
      </c>
      <c r="BD3">
        <v>7.86</v>
      </c>
      <c r="BE3">
        <v>1.95</v>
      </c>
      <c r="BF3">
        <v>3.03</v>
      </c>
      <c r="BG3">
        <v>1.84</v>
      </c>
      <c r="BH3">
        <v>9.34</v>
      </c>
      <c r="BI3">
        <v>0.94</v>
      </c>
      <c r="BJ3">
        <v>1.86</v>
      </c>
      <c r="BK3">
        <v>0.86</v>
      </c>
      <c r="BL3">
        <v>1.1200000000000001</v>
      </c>
      <c r="BM3">
        <v>0.2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1.64</v>
      </c>
      <c r="BT3">
        <v>2.6925150000000002</v>
      </c>
      <c r="BU3">
        <v>1.341844</v>
      </c>
      <c r="BV3">
        <v>2.3522639999999999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3.542468</v>
      </c>
      <c r="CR3">
        <v>0.42303400000000002</v>
      </c>
      <c r="CS3">
        <v>2.7933979999999998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87.792617000000007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686.62440000000004</v>
      </c>
      <c r="L4">
        <v>656.42</v>
      </c>
      <c r="M4">
        <v>85.843463</v>
      </c>
      <c r="N4">
        <v>119.136178</v>
      </c>
      <c r="O4">
        <v>62.39</v>
      </c>
      <c r="P4">
        <v>69.158816999999999</v>
      </c>
      <c r="Q4">
        <v>21.268007000000001</v>
      </c>
      <c r="R4">
        <v>20.92</v>
      </c>
      <c r="S4">
        <v>26.616266</v>
      </c>
      <c r="T4">
        <v>0.56000000000000005</v>
      </c>
      <c r="U4">
        <v>348.97500000000002</v>
      </c>
      <c r="V4">
        <v>14.25</v>
      </c>
      <c r="W4">
        <v>34.799309999999998</v>
      </c>
      <c r="X4">
        <v>146.26089999999999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42.822318000000003</v>
      </c>
      <c r="AH4">
        <v>0</v>
      </c>
      <c r="AI4">
        <v>0</v>
      </c>
      <c r="AJ4">
        <v>0</v>
      </c>
      <c r="AK4">
        <v>26.424316000000001</v>
      </c>
      <c r="AL4">
        <v>12.782</v>
      </c>
      <c r="AM4">
        <v>10.918805000000001</v>
      </c>
      <c r="AN4">
        <v>0.607178</v>
      </c>
      <c r="AO4">
        <v>0</v>
      </c>
      <c r="AP4">
        <v>1.5371999999999999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87.792617000000007</v>
      </c>
      <c r="BA4">
        <f t="shared" ref="BA4:BA67" si="1">SUM(B4:AZ4)</f>
        <v>2593.9225230000002</v>
      </c>
      <c r="BB4">
        <v>1</v>
      </c>
      <c r="BD4">
        <v>7.86</v>
      </c>
      <c r="BE4">
        <v>1.95</v>
      </c>
      <c r="BF4">
        <v>3.03</v>
      </c>
      <c r="BG4">
        <v>1.84</v>
      </c>
      <c r="BH4">
        <v>9.34</v>
      </c>
      <c r="BI4">
        <v>0.94</v>
      </c>
      <c r="BJ4">
        <v>1.86</v>
      </c>
      <c r="BK4">
        <v>0.86</v>
      </c>
      <c r="BL4">
        <v>1.1200000000000001</v>
      </c>
      <c r="BM4">
        <v>0.2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1.64</v>
      </c>
      <c r="BT4">
        <v>2.6925150000000002</v>
      </c>
      <c r="BU4">
        <v>1.341844</v>
      </c>
      <c r="BV4">
        <v>2.3522639999999999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3.542468</v>
      </c>
      <c r="CR4">
        <v>0.42303400000000002</v>
      </c>
      <c r="CS4">
        <v>2.7933979999999998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87.792617000000007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686.62440000000004</v>
      </c>
      <c r="L5">
        <v>656.42</v>
      </c>
      <c r="M5">
        <v>85.843463</v>
      </c>
      <c r="N5">
        <v>119.136178</v>
      </c>
      <c r="O5">
        <v>62.39</v>
      </c>
      <c r="P5">
        <v>69.158816999999999</v>
      </c>
      <c r="Q5">
        <v>21.268007000000001</v>
      </c>
      <c r="R5">
        <v>20.92</v>
      </c>
      <c r="S5">
        <v>26.616266</v>
      </c>
      <c r="T5">
        <v>0.56000000000000005</v>
      </c>
      <c r="U5">
        <v>348.97500000000002</v>
      </c>
      <c r="V5">
        <v>14.25</v>
      </c>
      <c r="W5">
        <v>34.799309999999998</v>
      </c>
      <c r="X5">
        <v>146.26089999999999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42.822318000000003</v>
      </c>
      <c r="AH5">
        <v>0</v>
      </c>
      <c r="AI5">
        <v>0</v>
      </c>
      <c r="AJ5">
        <v>0</v>
      </c>
      <c r="AK5">
        <v>26.424316000000001</v>
      </c>
      <c r="AL5">
        <v>12.782</v>
      </c>
      <c r="AM5">
        <v>10.918805000000001</v>
      </c>
      <c r="AN5">
        <v>0.607178</v>
      </c>
      <c r="AO5">
        <v>0</v>
      </c>
      <c r="AP5">
        <v>1.5371999999999999</v>
      </c>
      <c r="AQ5">
        <v>0</v>
      </c>
      <c r="AR5">
        <v>52.44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87.792617000000007</v>
      </c>
      <c r="BA5">
        <f t="shared" si="1"/>
        <v>2593.9225230000002</v>
      </c>
      <c r="BB5">
        <v>2</v>
      </c>
      <c r="BD5">
        <v>7.86</v>
      </c>
      <c r="BE5">
        <v>1.95</v>
      </c>
      <c r="BF5">
        <v>3.03</v>
      </c>
      <c r="BG5">
        <v>1.84</v>
      </c>
      <c r="BH5">
        <v>9.34</v>
      </c>
      <c r="BI5">
        <v>0.94</v>
      </c>
      <c r="BJ5">
        <v>1.86</v>
      </c>
      <c r="BK5">
        <v>0.86</v>
      </c>
      <c r="BL5">
        <v>1.1200000000000001</v>
      </c>
      <c r="BM5">
        <v>0.2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1.64</v>
      </c>
      <c r="BT5">
        <v>2.6925150000000002</v>
      </c>
      <c r="BU5">
        <v>1.341844</v>
      </c>
      <c r="BV5">
        <v>2.3522639999999999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3.542468</v>
      </c>
      <c r="CR5">
        <v>0.42303400000000002</v>
      </c>
      <c r="CS5">
        <v>2.7933979999999998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87.792617000000007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686.62440000000004</v>
      </c>
      <c r="L6">
        <v>656.42</v>
      </c>
      <c r="M6">
        <v>85.843463</v>
      </c>
      <c r="N6">
        <v>119.136178</v>
      </c>
      <c r="O6">
        <v>62.39</v>
      </c>
      <c r="P6">
        <v>69.158816999999999</v>
      </c>
      <c r="Q6">
        <v>21.268007000000001</v>
      </c>
      <c r="R6">
        <v>20.92</v>
      </c>
      <c r="S6">
        <v>26.616266</v>
      </c>
      <c r="T6">
        <v>0.56000000000000005</v>
      </c>
      <c r="U6">
        <v>348.97500000000002</v>
      </c>
      <c r="V6">
        <v>14.25</v>
      </c>
      <c r="W6">
        <v>34.799309999999998</v>
      </c>
      <c r="X6">
        <v>146.26089999999999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42.822318000000003</v>
      </c>
      <c r="AH6">
        <v>0</v>
      </c>
      <c r="AI6">
        <v>0</v>
      </c>
      <c r="AJ6">
        <v>0</v>
      </c>
      <c r="AK6">
        <v>26.424316000000001</v>
      </c>
      <c r="AL6">
        <v>12.782</v>
      </c>
      <c r="AM6">
        <v>10.918805000000001</v>
      </c>
      <c r="AN6">
        <v>0.607178</v>
      </c>
      <c r="AO6">
        <v>0</v>
      </c>
      <c r="AP6">
        <v>1.5371999999999999</v>
      </c>
      <c r="AQ6">
        <v>0</v>
      </c>
      <c r="AR6">
        <v>44.16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87.792617000000007</v>
      </c>
      <c r="BA6">
        <f t="shared" si="1"/>
        <v>2585.642523</v>
      </c>
      <c r="BB6">
        <v>3</v>
      </c>
      <c r="BD6">
        <v>7.86</v>
      </c>
      <c r="BE6">
        <v>1.95</v>
      </c>
      <c r="BF6">
        <v>3.03</v>
      </c>
      <c r="BG6">
        <v>1.84</v>
      </c>
      <c r="BH6">
        <v>9.34</v>
      </c>
      <c r="BI6">
        <v>0.94</v>
      </c>
      <c r="BJ6">
        <v>1.86</v>
      </c>
      <c r="BK6">
        <v>0.86</v>
      </c>
      <c r="BL6">
        <v>1.1200000000000001</v>
      </c>
      <c r="BM6">
        <v>0.2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1.64</v>
      </c>
      <c r="BT6">
        <v>2.6925150000000002</v>
      </c>
      <c r="BU6">
        <v>1.341844</v>
      </c>
      <c r="BV6">
        <v>2.3522639999999999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3.542468</v>
      </c>
      <c r="CR6">
        <v>0.42303400000000002</v>
      </c>
      <c r="CS6">
        <v>2.7933979999999998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87.792617000000007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686.62440000000004</v>
      </c>
      <c r="L7">
        <v>656.42</v>
      </c>
      <c r="M7">
        <v>85.843463</v>
      </c>
      <c r="N7">
        <v>119.136178</v>
      </c>
      <c r="O7">
        <v>62.39</v>
      </c>
      <c r="P7">
        <v>69.158816999999999</v>
      </c>
      <c r="Q7">
        <v>21.268007000000001</v>
      </c>
      <c r="R7">
        <v>20.92</v>
      </c>
      <c r="S7">
        <v>26.616266</v>
      </c>
      <c r="T7">
        <v>0.56000000000000005</v>
      </c>
      <c r="U7">
        <v>348.97500000000002</v>
      </c>
      <c r="V7">
        <v>14.25</v>
      </c>
      <c r="W7">
        <v>34.799309999999998</v>
      </c>
      <c r="X7">
        <v>146.26089999999999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42.822318000000003</v>
      </c>
      <c r="AH7">
        <v>0</v>
      </c>
      <c r="AI7">
        <v>0</v>
      </c>
      <c r="AJ7">
        <v>0</v>
      </c>
      <c r="AK7">
        <v>26.424316000000001</v>
      </c>
      <c r="AL7">
        <v>12.782</v>
      </c>
      <c r="AM7">
        <v>10.918805000000001</v>
      </c>
      <c r="AN7">
        <v>0.607178</v>
      </c>
      <c r="AO7">
        <v>0</v>
      </c>
      <c r="AP7">
        <v>1.5371999999999999</v>
      </c>
      <c r="AQ7">
        <v>0</v>
      </c>
      <c r="AR7">
        <v>48.024000000000001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87.832616999999999</v>
      </c>
      <c r="BA7">
        <f t="shared" si="1"/>
        <v>2589.546523</v>
      </c>
      <c r="BB7">
        <v>4</v>
      </c>
      <c r="BD7">
        <v>7.86</v>
      </c>
      <c r="BE7">
        <v>1.95</v>
      </c>
      <c r="BF7">
        <v>3.03</v>
      </c>
      <c r="BG7">
        <v>1.84</v>
      </c>
      <c r="BH7">
        <v>9.34</v>
      </c>
      <c r="BI7">
        <v>0.94</v>
      </c>
      <c r="BJ7">
        <v>1.9</v>
      </c>
      <c r="BK7">
        <v>0.86</v>
      </c>
      <c r="BL7">
        <v>1.1200000000000001</v>
      </c>
      <c r="BM7">
        <v>0.2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1.64</v>
      </c>
      <c r="BT7">
        <v>2.6925150000000002</v>
      </c>
      <c r="BU7">
        <v>1.341844</v>
      </c>
      <c r="BV7">
        <v>2.3522639999999999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3.542468</v>
      </c>
      <c r="CR7">
        <v>0.42303400000000002</v>
      </c>
      <c r="CS7">
        <v>2.7933979999999998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87.832616999999999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686.62440000000004</v>
      </c>
      <c r="L8">
        <v>656.42</v>
      </c>
      <c r="M8">
        <v>85.843463</v>
      </c>
      <c r="N8">
        <v>119.136178</v>
      </c>
      <c r="O8">
        <v>62.39</v>
      </c>
      <c r="P8">
        <v>69.158816999999999</v>
      </c>
      <c r="Q8">
        <v>21.268007000000001</v>
      </c>
      <c r="R8">
        <v>20.92</v>
      </c>
      <c r="S8">
        <v>26.616266</v>
      </c>
      <c r="T8">
        <v>0.56000000000000005</v>
      </c>
      <c r="U8">
        <v>348.97500000000002</v>
      </c>
      <c r="V8">
        <v>14.25</v>
      </c>
      <c r="W8">
        <v>34.799309999999998</v>
      </c>
      <c r="X8">
        <v>146.26089999999999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42.822318000000003</v>
      </c>
      <c r="AH8">
        <v>0</v>
      </c>
      <c r="AI8">
        <v>0</v>
      </c>
      <c r="AJ8">
        <v>0</v>
      </c>
      <c r="AK8">
        <v>26.424316000000001</v>
      </c>
      <c r="AL8">
        <v>12.782</v>
      </c>
      <c r="AM8">
        <v>10.918805000000001</v>
      </c>
      <c r="AN8">
        <v>0.607178</v>
      </c>
      <c r="AO8">
        <v>0</v>
      </c>
      <c r="AP8">
        <v>1.5371999999999999</v>
      </c>
      <c r="AQ8">
        <v>0</v>
      </c>
      <c r="AR8">
        <v>48.024000000000001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87.832616999999999</v>
      </c>
      <c r="BA8">
        <f t="shared" si="1"/>
        <v>2589.546523</v>
      </c>
      <c r="BB8">
        <v>5</v>
      </c>
      <c r="BD8">
        <v>7.86</v>
      </c>
      <c r="BE8">
        <v>1.95</v>
      </c>
      <c r="BF8">
        <v>3.03</v>
      </c>
      <c r="BG8">
        <v>1.84</v>
      </c>
      <c r="BH8">
        <v>9.34</v>
      </c>
      <c r="BI8">
        <v>0.94</v>
      </c>
      <c r="BJ8">
        <v>1.9</v>
      </c>
      <c r="BK8">
        <v>0.86</v>
      </c>
      <c r="BL8">
        <v>1.1200000000000001</v>
      </c>
      <c r="BM8">
        <v>0.2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1.64</v>
      </c>
      <c r="BT8">
        <v>2.6925150000000002</v>
      </c>
      <c r="BU8">
        <v>1.341844</v>
      </c>
      <c r="BV8">
        <v>2.3522639999999999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3.542468</v>
      </c>
      <c r="CR8">
        <v>0.42303400000000002</v>
      </c>
      <c r="CS8">
        <v>2.7933979999999998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87.832616999999999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686.62440000000004</v>
      </c>
      <c r="L9">
        <v>626.91269999999997</v>
      </c>
      <c r="M9">
        <v>46.46</v>
      </c>
      <c r="N9">
        <v>119.136178</v>
      </c>
      <c r="O9">
        <v>62.39</v>
      </c>
      <c r="P9">
        <v>69.158816999999999</v>
      </c>
      <c r="Q9">
        <v>20.405791000000001</v>
      </c>
      <c r="R9">
        <v>20.92</v>
      </c>
      <c r="S9">
        <v>26.616266</v>
      </c>
      <c r="T9">
        <v>0.56000000000000005</v>
      </c>
      <c r="U9">
        <v>348.97500000000002</v>
      </c>
      <c r="V9">
        <v>14.25</v>
      </c>
      <c r="W9">
        <v>34.799309999999998</v>
      </c>
      <c r="X9">
        <v>146.26089999999999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42.822318000000003</v>
      </c>
      <c r="AH9">
        <v>0</v>
      </c>
      <c r="AI9">
        <v>0</v>
      </c>
      <c r="AJ9">
        <v>0</v>
      </c>
      <c r="AK9">
        <v>26.424316000000001</v>
      </c>
      <c r="AL9">
        <v>24.402000000000001</v>
      </c>
      <c r="AM9">
        <v>10.918805000000001</v>
      </c>
      <c r="AN9">
        <v>0.607178</v>
      </c>
      <c r="AO9">
        <v>0</v>
      </c>
      <c r="AP9">
        <v>1.5371999999999999</v>
      </c>
      <c r="AQ9">
        <v>0</v>
      </c>
      <c r="AR9">
        <v>48.024000000000001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87.832616999999999</v>
      </c>
      <c r="BA9">
        <f t="shared" si="1"/>
        <v>2531.413544</v>
      </c>
      <c r="BB9">
        <v>6</v>
      </c>
      <c r="BD9">
        <v>7.86</v>
      </c>
      <c r="BE9">
        <v>1.95</v>
      </c>
      <c r="BF9">
        <v>3.03</v>
      </c>
      <c r="BG9">
        <v>1.84</v>
      </c>
      <c r="BH9">
        <v>9.34</v>
      </c>
      <c r="BI9">
        <v>0.94</v>
      </c>
      <c r="BJ9">
        <v>1.9</v>
      </c>
      <c r="BK9">
        <v>0.86</v>
      </c>
      <c r="BL9">
        <v>1.1200000000000001</v>
      </c>
      <c r="BM9">
        <v>0.2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1.64</v>
      </c>
      <c r="BT9">
        <v>2.6925150000000002</v>
      </c>
      <c r="BU9">
        <v>1.341844</v>
      </c>
      <c r="BV9">
        <v>2.3522639999999999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3.542468</v>
      </c>
      <c r="CR9">
        <v>0.42303400000000002</v>
      </c>
      <c r="CS9">
        <v>2.7933979999999998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87.832616999999999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679.27049999999997</v>
      </c>
      <c r="L10">
        <v>566.91269999999997</v>
      </c>
      <c r="M10">
        <v>46.46</v>
      </c>
      <c r="N10">
        <v>119.136178</v>
      </c>
      <c r="O10">
        <v>62.39</v>
      </c>
      <c r="P10">
        <v>69.158816999999999</v>
      </c>
      <c r="Q10">
        <v>16.979552000000002</v>
      </c>
      <c r="R10">
        <v>16.6691</v>
      </c>
      <c r="S10">
        <v>20.626100000000001</v>
      </c>
      <c r="T10">
        <v>0.56000000000000005</v>
      </c>
      <c r="U10">
        <v>348.97500000000002</v>
      </c>
      <c r="V10">
        <v>9.8780999999999999</v>
      </c>
      <c r="W10">
        <v>26.1234</v>
      </c>
      <c r="X10">
        <v>117.26090000000001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42.822318000000003</v>
      </c>
      <c r="AH10">
        <v>0</v>
      </c>
      <c r="AI10">
        <v>0</v>
      </c>
      <c r="AJ10">
        <v>0</v>
      </c>
      <c r="AK10">
        <v>26.424316000000001</v>
      </c>
      <c r="AL10">
        <v>24.402000000000001</v>
      </c>
      <c r="AM10">
        <v>10.918805000000001</v>
      </c>
      <c r="AN10">
        <v>0.607178</v>
      </c>
      <c r="AO10">
        <v>0</v>
      </c>
      <c r="AP10">
        <v>1.5371999999999999</v>
      </c>
      <c r="AQ10">
        <v>0</v>
      </c>
      <c r="AR10">
        <v>48.024000000000001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87.832616999999999</v>
      </c>
      <c r="BA10">
        <f t="shared" si="1"/>
        <v>2408.3445290000004</v>
      </c>
      <c r="BB10">
        <v>7</v>
      </c>
      <c r="BD10">
        <v>7.86</v>
      </c>
      <c r="BE10">
        <v>1.95</v>
      </c>
      <c r="BF10">
        <v>3.03</v>
      </c>
      <c r="BG10">
        <v>1.84</v>
      </c>
      <c r="BH10">
        <v>9.34</v>
      </c>
      <c r="BI10">
        <v>0.94</v>
      </c>
      <c r="BJ10">
        <v>1.9</v>
      </c>
      <c r="BK10">
        <v>0.86</v>
      </c>
      <c r="BL10">
        <v>1.1200000000000001</v>
      </c>
      <c r="BM10">
        <v>0.2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1.64</v>
      </c>
      <c r="BT10">
        <v>2.6925150000000002</v>
      </c>
      <c r="BU10">
        <v>1.341844</v>
      </c>
      <c r="BV10">
        <v>2.3522639999999999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0.42303400000000002</v>
      </c>
      <c r="CS10">
        <v>2.7933979999999998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87.832616999999999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679.27049999999997</v>
      </c>
      <c r="L11">
        <v>506.91269999999997</v>
      </c>
      <c r="M11">
        <v>46.46</v>
      </c>
      <c r="N11">
        <v>119.136178</v>
      </c>
      <c r="O11">
        <v>62.39</v>
      </c>
      <c r="P11">
        <v>69.158816999999999</v>
      </c>
      <c r="Q11">
        <v>16.857099999999999</v>
      </c>
      <c r="R11">
        <v>16.6691</v>
      </c>
      <c r="S11">
        <v>20.626100000000001</v>
      </c>
      <c r="T11">
        <v>0.56000000000000005</v>
      </c>
      <c r="U11">
        <v>348.97500000000002</v>
      </c>
      <c r="V11">
        <v>9.8780999999999999</v>
      </c>
      <c r="W11">
        <v>26.1234</v>
      </c>
      <c r="X11">
        <v>117.26090000000001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42.822318000000003</v>
      </c>
      <c r="AH11">
        <v>0</v>
      </c>
      <c r="AI11">
        <v>0</v>
      </c>
      <c r="AJ11">
        <v>0</v>
      </c>
      <c r="AK11">
        <v>26.424316000000001</v>
      </c>
      <c r="AL11">
        <v>24.402000000000001</v>
      </c>
      <c r="AM11">
        <v>10.918805000000001</v>
      </c>
      <c r="AN11">
        <v>0.607178</v>
      </c>
      <c r="AO11">
        <v>0</v>
      </c>
      <c r="AP11">
        <v>0</v>
      </c>
      <c r="AQ11">
        <v>0</v>
      </c>
      <c r="AR11">
        <v>52.44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87.811036000000001</v>
      </c>
      <c r="BA11">
        <f t="shared" si="1"/>
        <v>2351.0792960000003</v>
      </c>
      <c r="BB11">
        <v>8</v>
      </c>
      <c r="BD11">
        <v>7.86</v>
      </c>
      <c r="BE11">
        <v>1.95</v>
      </c>
      <c r="BF11">
        <v>3.03</v>
      </c>
      <c r="BG11">
        <v>1.84</v>
      </c>
      <c r="BH11">
        <v>9.34</v>
      </c>
      <c r="BI11">
        <v>0.94</v>
      </c>
      <c r="BJ11">
        <v>1.9</v>
      </c>
      <c r="BK11">
        <v>0.86</v>
      </c>
      <c r="BL11">
        <v>1.1200000000000001</v>
      </c>
      <c r="BM11">
        <v>0.2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1.64</v>
      </c>
      <c r="BT11">
        <v>2.6925150000000002</v>
      </c>
      <c r="BU11">
        <v>1.341844</v>
      </c>
      <c r="BV11">
        <v>2.3306830000000001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0.42303400000000002</v>
      </c>
      <c r="CS11">
        <v>2.7933979999999998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87.811036000000001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679.27049999999997</v>
      </c>
      <c r="L12">
        <v>426.91269999999997</v>
      </c>
      <c r="M12">
        <v>46.46</v>
      </c>
      <c r="N12">
        <v>119.136178</v>
      </c>
      <c r="O12">
        <v>62.39</v>
      </c>
      <c r="P12">
        <v>69.158816999999999</v>
      </c>
      <c r="Q12">
        <v>16.857099999999999</v>
      </c>
      <c r="R12">
        <v>16.6691</v>
      </c>
      <c r="S12">
        <v>20.626100000000001</v>
      </c>
      <c r="T12">
        <v>0.56000000000000005</v>
      </c>
      <c r="U12">
        <v>348.97500000000002</v>
      </c>
      <c r="V12">
        <v>9.8780999999999999</v>
      </c>
      <c r="W12">
        <v>26.1234</v>
      </c>
      <c r="X12">
        <v>117.26090000000001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42.822318000000003</v>
      </c>
      <c r="AH12">
        <v>0</v>
      </c>
      <c r="AI12">
        <v>0</v>
      </c>
      <c r="AJ12">
        <v>0</v>
      </c>
      <c r="AK12">
        <v>26.424316000000001</v>
      </c>
      <c r="AL12">
        <v>24.402000000000001</v>
      </c>
      <c r="AM12">
        <v>10.918805000000001</v>
      </c>
      <c r="AN12">
        <v>0.607178</v>
      </c>
      <c r="AO12">
        <v>0</v>
      </c>
      <c r="AP12">
        <v>0</v>
      </c>
      <c r="AQ12">
        <v>0</v>
      </c>
      <c r="AR12">
        <v>52.44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87.811036000000001</v>
      </c>
      <c r="BA12">
        <f t="shared" si="1"/>
        <v>2271.0792960000003</v>
      </c>
      <c r="BB12">
        <v>9</v>
      </c>
      <c r="BD12">
        <v>7.86</v>
      </c>
      <c r="BE12">
        <v>1.95</v>
      </c>
      <c r="BF12">
        <v>3.03</v>
      </c>
      <c r="BG12">
        <v>1.84</v>
      </c>
      <c r="BH12">
        <v>9.34</v>
      </c>
      <c r="BI12">
        <v>0.94</v>
      </c>
      <c r="BJ12">
        <v>1.9</v>
      </c>
      <c r="BK12">
        <v>0.86</v>
      </c>
      <c r="BL12">
        <v>1.1200000000000001</v>
      </c>
      <c r="BM12">
        <v>0.2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1.64</v>
      </c>
      <c r="BT12">
        <v>2.6925150000000002</v>
      </c>
      <c r="BU12">
        <v>1.341844</v>
      </c>
      <c r="BV12">
        <v>2.3306830000000001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0.42303400000000002</v>
      </c>
      <c r="CS12">
        <v>2.7933979999999998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87.811036000000001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679.27049999999997</v>
      </c>
      <c r="L13">
        <v>394.91269999999997</v>
      </c>
      <c r="M13">
        <v>82.608244999999997</v>
      </c>
      <c r="N13">
        <v>119.136178</v>
      </c>
      <c r="O13">
        <v>62.39</v>
      </c>
      <c r="P13">
        <v>69.158816999999999</v>
      </c>
      <c r="Q13">
        <v>16.256399999999999</v>
      </c>
      <c r="R13">
        <v>19.6691</v>
      </c>
      <c r="S13">
        <v>20.626100000000001</v>
      </c>
      <c r="T13">
        <v>0.56000000000000005</v>
      </c>
      <c r="U13">
        <v>348.97500000000002</v>
      </c>
      <c r="V13">
        <v>14.25</v>
      </c>
      <c r="W13">
        <v>26.1234</v>
      </c>
      <c r="X13">
        <v>146.26089999999999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42.822318000000003</v>
      </c>
      <c r="AH13">
        <v>0</v>
      </c>
      <c r="AI13">
        <v>0</v>
      </c>
      <c r="AJ13">
        <v>0</v>
      </c>
      <c r="AK13">
        <v>26.424316000000001</v>
      </c>
      <c r="AL13">
        <v>24.402000000000001</v>
      </c>
      <c r="AM13">
        <v>10.918805000000001</v>
      </c>
      <c r="AN13">
        <v>0.607178</v>
      </c>
      <c r="AO13">
        <v>0</v>
      </c>
      <c r="AP13">
        <v>0</v>
      </c>
      <c r="AQ13">
        <v>0</v>
      </c>
      <c r="AR13">
        <v>52.44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87.832058000000018</v>
      </c>
      <c r="BA13">
        <f t="shared" si="1"/>
        <v>2311.0197630000007</v>
      </c>
      <c r="BB13">
        <v>10</v>
      </c>
      <c r="BD13">
        <v>7.86</v>
      </c>
      <c r="BE13">
        <v>1.95</v>
      </c>
      <c r="BF13">
        <v>3.03</v>
      </c>
      <c r="BG13">
        <v>1.84</v>
      </c>
      <c r="BH13">
        <v>9.34</v>
      </c>
      <c r="BI13">
        <v>0.94</v>
      </c>
      <c r="BJ13">
        <v>1.9</v>
      </c>
      <c r="BK13">
        <v>0.86</v>
      </c>
      <c r="BL13">
        <v>1.1200000000000001</v>
      </c>
      <c r="BM13">
        <v>0.2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1.64</v>
      </c>
      <c r="BT13">
        <v>2.6925150000000002</v>
      </c>
      <c r="BU13">
        <v>1.341844</v>
      </c>
      <c r="BV13">
        <v>2.3517049999999999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0.42303400000000002</v>
      </c>
      <c r="CS13">
        <v>2.7933979999999998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87.832058000000018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679.27049999999997</v>
      </c>
      <c r="L14">
        <v>394.91269999999997</v>
      </c>
      <c r="M14">
        <v>89.761499999999998</v>
      </c>
      <c r="N14">
        <v>119.136178</v>
      </c>
      <c r="O14">
        <v>62.39</v>
      </c>
      <c r="P14">
        <v>69.158816999999999</v>
      </c>
      <c r="Q14">
        <v>16.256399999999999</v>
      </c>
      <c r="R14">
        <v>19.6691</v>
      </c>
      <c r="S14">
        <v>20.626100000000001</v>
      </c>
      <c r="T14">
        <v>0.56000000000000005</v>
      </c>
      <c r="U14">
        <v>348.97500000000002</v>
      </c>
      <c r="V14">
        <v>14.25</v>
      </c>
      <c r="W14">
        <v>26.1234</v>
      </c>
      <c r="X14">
        <v>146.26089999999999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42.822318000000003</v>
      </c>
      <c r="AH14">
        <v>0</v>
      </c>
      <c r="AI14">
        <v>0</v>
      </c>
      <c r="AJ14">
        <v>0</v>
      </c>
      <c r="AK14">
        <v>26.424316000000001</v>
      </c>
      <c r="AL14">
        <v>24.402000000000001</v>
      </c>
      <c r="AM14">
        <v>10.918805000000001</v>
      </c>
      <c r="AN14">
        <v>0.607178</v>
      </c>
      <c r="AO14">
        <v>0</v>
      </c>
      <c r="AP14">
        <v>0</v>
      </c>
      <c r="AQ14">
        <v>0</v>
      </c>
      <c r="AR14">
        <v>46.368000000000002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87.832616999999999</v>
      </c>
      <c r="BA14">
        <f t="shared" si="1"/>
        <v>2312.1015770000008</v>
      </c>
      <c r="BB14">
        <v>11</v>
      </c>
      <c r="BD14">
        <v>7.86</v>
      </c>
      <c r="BE14">
        <v>1.95</v>
      </c>
      <c r="BF14">
        <v>3.03</v>
      </c>
      <c r="BG14">
        <v>1.84</v>
      </c>
      <c r="BH14">
        <v>9.34</v>
      </c>
      <c r="BI14">
        <v>0.94</v>
      </c>
      <c r="BJ14">
        <v>1.9</v>
      </c>
      <c r="BK14">
        <v>0.86</v>
      </c>
      <c r="BL14">
        <v>1.1200000000000001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1.64</v>
      </c>
      <c r="BT14">
        <v>2.6925150000000002</v>
      </c>
      <c r="BU14">
        <v>1.341844</v>
      </c>
      <c r="BV14">
        <v>2.3522639999999999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0.42303400000000002</v>
      </c>
      <c r="CS14">
        <v>2.7933979999999998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87.832616999999999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619.27049999999997</v>
      </c>
      <c r="L15">
        <v>394.91269999999997</v>
      </c>
      <c r="M15">
        <v>89.761499999999998</v>
      </c>
      <c r="N15">
        <v>119.136178</v>
      </c>
      <c r="O15">
        <v>62.39</v>
      </c>
      <c r="P15">
        <v>69.158816999999999</v>
      </c>
      <c r="Q15">
        <v>16.256399999999999</v>
      </c>
      <c r="R15">
        <v>19.6691</v>
      </c>
      <c r="S15">
        <v>20.626100000000001</v>
      </c>
      <c r="T15">
        <v>0.56000000000000005</v>
      </c>
      <c r="U15">
        <v>348.97500000000002</v>
      </c>
      <c r="V15">
        <v>14.25</v>
      </c>
      <c r="W15">
        <v>26.1234</v>
      </c>
      <c r="X15">
        <v>146.26089999999999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42.822318000000003</v>
      </c>
      <c r="AH15">
        <v>0</v>
      </c>
      <c r="AI15">
        <v>0</v>
      </c>
      <c r="AJ15">
        <v>0</v>
      </c>
      <c r="AK15">
        <v>26.424316000000001</v>
      </c>
      <c r="AL15">
        <v>24.402000000000001</v>
      </c>
      <c r="AM15">
        <v>10.918805000000001</v>
      </c>
      <c r="AN15">
        <v>0.607178</v>
      </c>
      <c r="AO15">
        <v>0</v>
      </c>
      <c r="AP15">
        <v>0</v>
      </c>
      <c r="AQ15">
        <v>0</v>
      </c>
      <c r="AR15">
        <v>46.368000000000002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87.823699000000005</v>
      </c>
      <c r="BA15">
        <f t="shared" si="1"/>
        <v>2251.3016820000003</v>
      </c>
      <c r="BB15">
        <v>12</v>
      </c>
      <c r="BD15">
        <v>7.86</v>
      </c>
      <c r="BE15">
        <v>1.95</v>
      </c>
      <c r="BF15">
        <v>3.03</v>
      </c>
      <c r="BG15">
        <v>1.84</v>
      </c>
      <c r="BH15">
        <v>9.34</v>
      </c>
      <c r="BI15">
        <v>0.94</v>
      </c>
      <c r="BJ15">
        <v>1.9</v>
      </c>
      <c r="BK15">
        <v>0.86</v>
      </c>
      <c r="BL15">
        <v>1.0900000000000001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1.64</v>
      </c>
      <c r="BT15">
        <v>2.6925150000000002</v>
      </c>
      <c r="BU15">
        <v>1.341844</v>
      </c>
      <c r="BV15">
        <v>2.3733460000000002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0.42303400000000002</v>
      </c>
      <c r="CS15">
        <v>2.7933979999999998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87.823699000000005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619.27049999999997</v>
      </c>
      <c r="L16">
        <v>394.91269999999997</v>
      </c>
      <c r="M16">
        <v>89.761499999999998</v>
      </c>
      <c r="N16">
        <v>119.136178</v>
      </c>
      <c r="O16">
        <v>62.39</v>
      </c>
      <c r="P16">
        <v>69.158816999999999</v>
      </c>
      <c r="Q16">
        <v>16.256399999999999</v>
      </c>
      <c r="R16">
        <v>19.6691</v>
      </c>
      <c r="S16">
        <v>20.626100000000001</v>
      </c>
      <c r="T16">
        <v>0.56000000000000005</v>
      </c>
      <c r="U16">
        <v>348.97500000000002</v>
      </c>
      <c r="V16">
        <v>14.25</v>
      </c>
      <c r="W16">
        <v>26.1234</v>
      </c>
      <c r="X16">
        <v>146.26089999999999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42.822318000000003</v>
      </c>
      <c r="AH16">
        <v>0</v>
      </c>
      <c r="AI16">
        <v>0</v>
      </c>
      <c r="AJ16">
        <v>0</v>
      </c>
      <c r="AK16">
        <v>26.424316000000001</v>
      </c>
      <c r="AL16">
        <v>24.402000000000001</v>
      </c>
      <c r="AM16">
        <v>10.918805000000001</v>
      </c>
      <c r="AN16">
        <v>0.607178</v>
      </c>
      <c r="AO16">
        <v>0</v>
      </c>
      <c r="AP16">
        <v>0</v>
      </c>
      <c r="AQ16">
        <v>0</v>
      </c>
      <c r="AR16">
        <v>46.368000000000002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87.824196999999998</v>
      </c>
      <c r="BA16">
        <f t="shared" si="1"/>
        <v>2251.3021800000001</v>
      </c>
      <c r="BB16">
        <v>13</v>
      </c>
      <c r="BD16">
        <v>7.86</v>
      </c>
      <c r="BE16">
        <v>1.95</v>
      </c>
      <c r="BF16">
        <v>3.03</v>
      </c>
      <c r="BG16">
        <v>1.84</v>
      </c>
      <c r="BH16">
        <v>9.34</v>
      </c>
      <c r="BI16">
        <v>0.94</v>
      </c>
      <c r="BJ16">
        <v>1.9</v>
      </c>
      <c r="BK16">
        <v>0.86</v>
      </c>
      <c r="BL16">
        <v>1.0900000000000001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1.64</v>
      </c>
      <c r="BT16">
        <v>2.6925150000000002</v>
      </c>
      <c r="BU16">
        <v>1.341844</v>
      </c>
      <c r="BV16">
        <v>2.3738440000000001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0.42303400000000002</v>
      </c>
      <c r="CS16">
        <v>2.7933979999999998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87.824196999999998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619.27049999999997</v>
      </c>
      <c r="L17">
        <v>394.91269999999997</v>
      </c>
      <c r="M17">
        <v>89.761499999999998</v>
      </c>
      <c r="N17">
        <v>119.136178</v>
      </c>
      <c r="O17">
        <v>62.39</v>
      </c>
      <c r="P17">
        <v>69.158816999999999</v>
      </c>
      <c r="Q17">
        <v>16.256399999999999</v>
      </c>
      <c r="R17">
        <v>19.6691</v>
      </c>
      <c r="S17">
        <v>20.626100000000001</v>
      </c>
      <c r="T17">
        <v>0.56000000000000005</v>
      </c>
      <c r="U17">
        <v>348.97500000000002</v>
      </c>
      <c r="V17">
        <v>14.25</v>
      </c>
      <c r="W17">
        <v>26.1234</v>
      </c>
      <c r="X17">
        <v>146.26089999999999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42.822318000000003</v>
      </c>
      <c r="AH17">
        <v>0</v>
      </c>
      <c r="AI17">
        <v>0</v>
      </c>
      <c r="AJ17">
        <v>0</v>
      </c>
      <c r="AK17">
        <v>26.424316000000001</v>
      </c>
      <c r="AL17">
        <v>24.402000000000001</v>
      </c>
      <c r="AM17">
        <v>10.918805000000001</v>
      </c>
      <c r="AN17">
        <v>0.607178</v>
      </c>
      <c r="AO17">
        <v>0</v>
      </c>
      <c r="AP17">
        <v>0</v>
      </c>
      <c r="AQ17">
        <v>0</v>
      </c>
      <c r="AR17">
        <v>46.368000000000002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87.824196999999998</v>
      </c>
      <c r="BA17">
        <f t="shared" si="1"/>
        <v>2251.3021800000001</v>
      </c>
      <c r="BB17">
        <v>14</v>
      </c>
      <c r="BD17">
        <v>7.86</v>
      </c>
      <c r="BE17">
        <v>1.95</v>
      </c>
      <c r="BF17">
        <v>3.03</v>
      </c>
      <c r="BG17">
        <v>1.84</v>
      </c>
      <c r="BH17">
        <v>9.34</v>
      </c>
      <c r="BI17">
        <v>0.94</v>
      </c>
      <c r="BJ17">
        <v>1.9</v>
      </c>
      <c r="BK17">
        <v>0.86</v>
      </c>
      <c r="BL17">
        <v>1.0900000000000001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1.64</v>
      </c>
      <c r="BT17">
        <v>2.6925150000000002</v>
      </c>
      <c r="BU17">
        <v>1.341844</v>
      </c>
      <c r="BV17">
        <v>2.3738440000000001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0.42303400000000002</v>
      </c>
      <c r="CS17">
        <v>2.7933979999999998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87.824196999999998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619.27049999999997</v>
      </c>
      <c r="L18">
        <v>394.91269999999997</v>
      </c>
      <c r="M18">
        <v>89.761499999999998</v>
      </c>
      <c r="N18">
        <v>119.136178</v>
      </c>
      <c r="O18">
        <v>62.39</v>
      </c>
      <c r="P18">
        <v>69.158816999999999</v>
      </c>
      <c r="Q18">
        <v>16.256399999999999</v>
      </c>
      <c r="R18">
        <v>19.6691</v>
      </c>
      <c r="S18">
        <v>20.626100000000001</v>
      </c>
      <c r="T18">
        <v>0.56000000000000005</v>
      </c>
      <c r="U18">
        <v>348.97500000000002</v>
      </c>
      <c r="V18">
        <v>14.25</v>
      </c>
      <c r="W18">
        <v>26.1234</v>
      </c>
      <c r="X18">
        <v>146.26089999999999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42.822318000000003</v>
      </c>
      <c r="AH18">
        <v>0</v>
      </c>
      <c r="AI18">
        <v>0</v>
      </c>
      <c r="AJ18">
        <v>0</v>
      </c>
      <c r="AK18">
        <v>26.424316000000001</v>
      </c>
      <c r="AL18">
        <v>24.402000000000001</v>
      </c>
      <c r="AM18">
        <v>10.918805000000001</v>
      </c>
      <c r="AN18">
        <v>0.607178</v>
      </c>
      <c r="AO18">
        <v>0</v>
      </c>
      <c r="AP18">
        <v>0</v>
      </c>
      <c r="AQ18">
        <v>0</v>
      </c>
      <c r="AR18">
        <v>46.368000000000002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87.824196999999998</v>
      </c>
      <c r="BA18">
        <f t="shared" si="1"/>
        <v>2251.3021800000001</v>
      </c>
      <c r="BB18">
        <v>15</v>
      </c>
      <c r="BD18">
        <v>7.86</v>
      </c>
      <c r="BE18">
        <v>1.95</v>
      </c>
      <c r="BF18">
        <v>3.03</v>
      </c>
      <c r="BG18">
        <v>1.84</v>
      </c>
      <c r="BH18">
        <v>9.34</v>
      </c>
      <c r="BI18">
        <v>0.94</v>
      </c>
      <c r="BJ18">
        <v>1.9</v>
      </c>
      <c r="BK18">
        <v>0.86</v>
      </c>
      <c r="BL18">
        <v>1.0900000000000001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1.64</v>
      </c>
      <c r="BT18">
        <v>2.6925150000000002</v>
      </c>
      <c r="BU18">
        <v>1.341844</v>
      </c>
      <c r="BV18">
        <v>2.3738440000000001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0.42303400000000002</v>
      </c>
      <c r="CS18">
        <v>2.7933979999999998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87.824196999999998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662.60115699999994</v>
      </c>
      <c r="L19">
        <v>394.91269999999997</v>
      </c>
      <c r="M19">
        <v>89.761499999999998</v>
      </c>
      <c r="N19">
        <v>119.136178</v>
      </c>
      <c r="O19">
        <v>62.39</v>
      </c>
      <c r="P19">
        <v>69.158816999999999</v>
      </c>
      <c r="Q19">
        <v>16.256399999999999</v>
      </c>
      <c r="R19">
        <v>19.6691</v>
      </c>
      <c r="S19">
        <v>20.626100000000001</v>
      </c>
      <c r="T19">
        <v>0.56000000000000005</v>
      </c>
      <c r="U19">
        <v>348.97500000000002</v>
      </c>
      <c r="V19">
        <v>14.25</v>
      </c>
      <c r="W19">
        <v>26.1234</v>
      </c>
      <c r="X19">
        <v>146.26089999999999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42.822318000000003</v>
      </c>
      <c r="AH19">
        <v>0</v>
      </c>
      <c r="AI19">
        <v>0</v>
      </c>
      <c r="AJ19">
        <v>0</v>
      </c>
      <c r="AK19">
        <v>26.424316000000001</v>
      </c>
      <c r="AL19">
        <v>24.402000000000001</v>
      </c>
      <c r="AM19">
        <v>16.345120999999999</v>
      </c>
      <c r="AN19">
        <v>0.607178</v>
      </c>
      <c r="AO19">
        <v>0</v>
      </c>
      <c r="AP19">
        <v>0</v>
      </c>
      <c r="AQ19">
        <v>0</v>
      </c>
      <c r="AR19">
        <v>46.368000000000002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87.824196999999998</v>
      </c>
      <c r="BA19">
        <f t="shared" si="1"/>
        <v>2300.0591530000006</v>
      </c>
      <c r="BB19">
        <v>16</v>
      </c>
      <c r="BD19">
        <v>7.86</v>
      </c>
      <c r="BE19">
        <v>1.95</v>
      </c>
      <c r="BF19">
        <v>3.03</v>
      </c>
      <c r="BG19">
        <v>1.84</v>
      </c>
      <c r="BH19">
        <v>9.34</v>
      </c>
      <c r="BI19">
        <v>0.94</v>
      </c>
      <c r="BJ19">
        <v>1.9</v>
      </c>
      <c r="BK19">
        <v>0.86</v>
      </c>
      <c r="BL19">
        <v>1.0900000000000001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1.64</v>
      </c>
      <c r="BT19">
        <v>2.6925150000000002</v>
      </c>
      <c r="BU19">
        <v>1.341844</v>
      </c>
      <c r="BV19">
        <v>2.3738440000000001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0.42303400000000002</v>
      </c>
      <c r="CS19">
        <v>2.7933979999999998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87.824196999999998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680.43600000000004</v>
      </c>
      <c r="L20">
        <v>394.91269999999997</v>
      </c>
      <c r="M20">
        <v>89.761499999999998</v>
      </c>
      <c r="N20">
        <v>119.136178</v>
      </c>
      <c r="O20">
        <v>62.39</v>
      </c>
      <c r="P20">
        <v>69.158816999999999</v>
      </c>
      <c r="Q20">
        <v>16.256399999999999</v>
      </c>
      <c r="R20">
        <v>19.6691</v>
      </c>
      <c r="S20">
        <v>20.626100000000001</v>
      </c>
      <c r="T20">
        <v>0.56000000000000005</v>
      </c>
      <c r="U20">
        <v>348.97500000000002</v>
      </c>
      <c r="V20">
        <v>14.25</v>
      </c>
      <c r="W20">
        <v>26.1234</v>
      </c>
      <c r="X20">
        <v>146.26089999999999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42.822318000000003</v>
      </c>
      <c r="AH20">
        <v>0</v>
      </c>
      <c r="AI20">
        <v>0</v>
      </c>
      <c r="AJ20">
        <v>0</v>
      </c>
      <c r="AK20">
        <v>26.424316000000001</v>
      </c>
      <c r="AL20">
        <v>24.402000000000001</v>
      </c>
      <c r="AM20">
        <v>16.345120999999999</v>
      </c>
      <c r="AN20">
        <v>0.607178</v>
      </c>
      <c r="AO20">
        <v>0</v>
      </c>
      <c r="AP20">
        <v>0</v>
      </c>
      <c r="AQ20">
        <v>0</v>
      </c>
      <c r="AR20">
        <v>46.368000000000002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87.824196999999998</v>
      </c>
      <c r="BA20">
        <f t="shared" si="1"/>
        <v>2317.8939960000007</v>
      </c>
      <c r="BB20">
        <v>17</v>
      </c>
      <c r="BD20">
        <v>7.86</v>
      </c>
      <c r="BE20">
        <v>1.95</v>
      </c>
      <c r="BF20">
        <v>3.03</v>
      </c>
      <c r="BG20">
        <v>1.84</v>
      </c>
      <c r="BH20">
        <v>9.34</v>
      </c>
      <c r="BI20">
        <v>0.94</v>
      </c>
      <c r="BJ20">
        <v>1.9</v>
      </c>
      <c r="BK20">
        <v>0.86</v>
      </c>
      <c r="BL20">
        <v>1.0900000000000001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1.64</v>
      </c>
      <c r="BT20">
        <v>2.6925150000000002</v>
      </c>
      <c r="BU20">
        <v>1.341844</v>
      </c>
      <c r="BV20">
        <v>2.3738440000000001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0.42303400000000002</v>
      </c>
      <c r="CS20">
        <v>2.7933979999999998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87.824196999999998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680.43600000000004</v>
      </c>
      <c r="L21">
        <v>456.91269999999997</v>
      </c>
      <c r="M21">
        <v>89.761499999999998</v>
      </c>
      <c r="N21">
        <v>119.136178</v>
      </c>
      <c r="O21">
        <v>62.39</v>
      </c>
      <c r="P21">
        <v>69.158816999999999</v>
      </c>
      <c r="Q21">
        <v>16.256399999999999</v>
      </c>
      <c r="R21">
        <v>19.6691</v>
      </c>
      <c r="S21">
        <v>20.626100000000001</v>
      </c>
      <c r="T21">
        <v>0.56000000000000005</v>
      </c>
      <c r="U21">
        <v>348.97500000000002</v>
      </c>
      <c r="V21">
        <v>14.25</v>
      </c>
      <c r="W21">
        <v>26.1234</v>
      </c>
      <c r="X21">
        <v>146.26089999999999</v>
      </c>
      <c r="Y21">
        <v>0</v>
      </c>
      <c r="Z21">
        <v>6.5537999999999998</v>
      </c>
      <c r="AA21">
        <v>0</v>
      </c>
      <c r="AB21">
        <v>0</v>
      </c>
      <c r="AC21">
        <v>10.024682</v>
      </c>
      <c r="AD21">
        <v>0</v>
      </c>
      <c r="AE21">
        <v>0</v>
      </c>
      <c r="AF21">
        <v>8.3321880000000004</v>
      </c>
      <c r="AG21">
        <v>42.822318000000003</v>
      </c>
      <c r="AH21">
        <v>2.931635</v>
      </c>
      <c r="AI21">
        <v>0</v>
      </c>
      <c r="AJ21">
        <v>0</v>
      </c>
      <c r="AK21">
        <v>26.424316000000001</v>
      </c>
      <c r="AL21">
        <v>24.402000000000001</v>
      </c>
      <c r="AM21">
        <v>16.345120999999999</v>
      </c>
      <c r="AN21">
        <v>0.607178</v>
      </c>
      <c r="AO21">
        <v>0</v>
      </c>
      <c r="AP21">
        <v>0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87.846442999999994</v>
      </c>
      <c r="BA21">
        <f t="shared" si="1"/>
        <v>2392.3907590000003</v>
      </c>
      <c r="BB21">
        <v>18</v>
      </c>
      <c r="BD21">
        <v>7.86</v>
      </c>
      <c r="BE21">
        <v>1.95</v>
      </c>
      <c r="BF21">
        <v>3.03</v>
      </c>
      <c r="BG21">
        <v>1.84</v>
      </c>
      <c r="BH21">
        <v>9.34</v>
      </c>
      <c r="BI21">
        <v>0.94</v>
      </c>
      <c r="BJ21">
        <v>1.9</v>
      </c>
      <c r="BK21">
        <v>0.86</v>
      </c>
      <c r="BL21">
        <v>1.0900000000000001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1.64</v>
      </c>
      <c r="BT21">
        <v>2.6925150000000002</v>
      </c>
      <c r="BU21">
        <v>1.341844</v>
      </c>
      <c r="BV21">
        <v>2.3738440000000001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0.42303400000000002</v>
      </c>
      <c r="CS21">
        <v>2.7933979999999998</v>
      </c>
      <c r="CT21">
        <v>0.49598399999999998</v>
      </c>
      <c r="CU21">
        <v>0</v>
      </c>
      <c r="CV21">
        <v>2.2245999999999998E-2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87.846442999999994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680.43600000000004</v>
      </c>
      <c r="L22">
        <v>516.91269999999997</v>
      </c>
      <c r="M22">
        <v>89.761499999999998</v>
      </c>
      <c r="N22">
        <v>119.136178</v>
      </c>
      <c r="O22">
        <v>62.39</v>
      </c>
      <c r="P22">
        <v>69.158816999999999</v>
      </c>
      <c r="Q22">
        <v>16.256399999999999</v>
      </c>
      <c r="R22">
        <v>19.6691</v>
      </c>
      <c r="S22">
        <v>20.626100000000001</v>
      </c>
      <c r="T22">
        <v>0.56000000000000005</v>
      </c>
      <c r="U22">
        <v>348.97500000000002</v>
      </c>
      <c r="V22">
        <v>14.25</v>
      </c>
      <c r="W22">
        <v>26.1234</v>
      </c>
      <c r="X22">
        <v>146.26089999999999</v>
      </c>
      <c r="Y22">
        <v>0</v>
      </c>
      <c r="Z22">
        <v>6.5537999999999998</v>
      </c>
      <c r="AA22">
        <v>0</v>
      </c>
      <c r="AB22">
        <v>3.4694120000000002</v>
      </c>
      <c r="AC22">
        <v>10.024682</v>
      </c>
      <c r="AD22">
        <v>0</v>
      </c>
      <c r="AE22">
        <v>0</v>
      </c>
      <c r="AF22">
        <v>8.3321880000000004</v>
      </c>
      <c r="AG22">
        <v>42.822318000000003</v>
      </c>
      <c r="AH22">
        <v>19.544236000000001</v>
      </c>
      <c r="AI22">
        <v>0</v>
      </c>
      <c r="AJ22">
        <v>0</v>
      </c>
      <c r="AK22">
        <v>26.424316000000001</v>
      </c>
      <c r="AL22">
        <v>24.402000000000001</v>
      </c>
      <c r="AM22">
        <v>16.345120999999999</v>
      </c>
      <c r="AN22">
        <v>0.607178</v>
      </c>
      <c r="AO22">
        <v>0</v>
      </c>
      <c r="AP22">
        <v>0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87.979922999999999</v>
      </c>
      <c r="BA22">
        <f t="shared" si="1"/>
        <v>2472.6062520000005</v>
      </c>
      <c r="BB22">
        <v>19</v>
      </c>
      <c r="BD22">
        <v>7.86</v>
      </c>
      <c r="BE22">
        <v>1.95</v>
      </c>
      <c r="BF22">
        <v>3.03</v>
      </c>
      <c r="BG22">
        <v>1.84</v>
      </c>
      <c r="BH22">
        <v>9.34</v>
      </c>
      <c r="BI22">
        <v>0.94</v>
      </c>
      <c r="BJ22">
        <v>1.9</v>
      </c>
      <c r="BK22">
        <v>0.86</v>
      </c>
      <c r="BL22">
        <v>1.0900000000000001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1.64</v>
      </c>
      <c r="BT22">
        <v>2.6925150000000002</v>
      </c>
      <c r="BU22">
        <v>1.341844</v>
      </c>
      <c r="BV22">
        <v>2.3738440000000001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0.42303400000000002</v>
      </c>
      <c r="CS22">
        <v>2.7933979999999998</v>
      </c>
      <c r="CT22">
        <v>0.49598399999999998</v>
      </c>
      <c r="CU22">
        <v>0</v>
      </c>
      <c r="CV22">
        <v>0.155726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87.979922999999999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687.78989999999999</v>
      </c>
      <c r="L23">
        <v>576.91269999999997</v>
      </c>
      <c r="M23">
        <v>89.761499999999998</v>
      </c>
      <c r="N23">
        <v>119.136178</v>
      </c>
      <c r="O23">
        <v>62.39</v>
      </c>
      <c r="P23">
        <v>69.158816999999999</v>
      </c>
      <c r="Q23">
        <v>20.405791000000001</v>
      </c>
      <c r="R23">
        <v>20.92</v>
      </c>
      <c r="S23">
        <v>26.616266</v>
      </c>
      <c r="T23">
        <v>0.56000000000000005</v>
      </c>
      <c r="U23">
        <v>348.97500000000002</v>
      </c>
      <c r="V23">
        <v>14.25</v>
      </c>
      <c r="W23">
        <v>33.991999999999997</v>
      </c>
      <c r="X23">
        <v>146.26089999999999</v>
      </c>
      <c r="Y23">
        <v>0</v>
      </c>
      <c r="Z23">
        <v>6.5537999999999998</v>
      </c>
      <c r="AA23">
        <v>0</v>
      </c>
      <c r="AB23">
        <v>13.600092</v>
      </c>
      <c r="AC23">
        <v>10.024682</v>
      </c>
      <c r="AD23">
        <v>0</v>
      </c>
      <c r="AE23">
        <v>0</v>
      </c>
      <c r="AF23">
        <v>8.3321880000000004</v>
      </c>
      <c r="AG23">
        <v>42.822318000000003</v>
      </c>
      <c r="AH23">
        <v>39.088472000000003</v>
      </c>
      <c r="AI23">
        <v>0</v>
      </c>
      <c r="AJ23">
        <v>0</v>
      </c>
      <c r="AK23">
        <v>26.424316000000001</v>
      </c>
      <c r="AL23">
        <v>24.402000000000001</v>
      </c>
      <c r="AM23">
        <v>16.345120999999999</v>
      </c>
      <c r="AN23">
        <v>0.607178</v>
      </c>
      <c r="AO23">
        <v>0</v>
      </c>
      <c r="AP23">
        <v>0</v>
      </c>
      <c r="AQ23">
        <v>0</v>
      </c>
      <c r="AR23">
        <v>48.024000000000001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88.185649000000012</v>
      </c>
      <c r="BA23">
        <f t="shared" si="1"/>
        <v>2584.6838510000007</v>
      </c>
      <c r="BB23">
        <v>20</v>
      </c>
      <c r="BD23">
        <v>7.9</v>
      </c>
      <c r="BE23">
        <v>1.95</v>
      </c>
      <c r="BF23">
        <v>3.03</v>
      </c>
      <c r="BG23">
        <v>1.84</v>
      </c>
      <c r="BH23">
        <v>9.34</v>
      </c>
      <c r="BI23">
        <v>0.94</v>
      </c>
      <c r="BJ23">
        <v>1.9</v>
      </c>
      <c r="BK23">
        <v>0.86</v>
      </c>
      <c r="BL23">
        <v>1.1000000000000001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1.64</v>
      </c>
      <c r="BT23">
        <v>2.6925150000000002</v>
      </c>
      <c r="BU23">
        <v>1.341844</v>
      </c>
      <c r="BV23">
        <v>2.3738440000000001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0.42303400000000002</v>
      </c>
      <c r="CS23">
        <v>2.7933979999999998</v>
      </c>
      <c r="CT23">
        <v>0.49598399999999998</v>
      </c>
      <c r="CU23">
        <v>0</v>
      </c>
      <c r="CV23">
        <v>0.31145200000000001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88.185649000000012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687.78989999999999</v>
      </c>
      <c r="L24">
        <v>626.91269999999997</v>
      </c>
      <c r="M24">
        <v>89.761499999999998</v>
      </c>
      <c r="N24">
        <v>119.136178</v>
      </c>
      <c r="O24">
        <v>62.39</v>
      </c>
      <c r="P24">
        <v>69.158816999999999</v>
      </c>
      <c r="Q24">
        <v>20.405791000000001</v>
      </c>
      <c r="R24">
        <v>20.92</v>
      </c>
      <c r="S24">
        <v>26.616266</v>
      </c>
      <c r="T24">
        <v>0.56000000000000005</v>
      </c>
      <c r="U24">
        <v>348.97500000000002</v>
      </c>
      <c r="V24">
        <v>14.25</v>
      </c>
      <c r="W24">
        <v>33.991999999999997</v>
      </c>
      <c r="X24">
        <v>146.26089999999999</v>
      </c>
      <c r="Y24">
        <v>0</v>
      </c>
      <c r="Z24">
        <v>6.5537999999999998</v>
      </c>
      <c r="AA24">
        <v>0</v>
      </c>
      <c r="AB24">
        <v>13.600092</v>
      </c>
      <c r="AC24">
        <v>10.024682</v>
      </c>
      <c r="AD24">
        <v>0</v>
      </c>
      <c r="AE24">
        <v>0</v>
      </c>
      <c r="AF24">
        <v>8.3321880000000004</v>
      </c>
      <c r="AG24">
        <v>42.822318000000003</v>
      </c>
      <c r="AH24">
        <v>65.864075</v>
      </c>
      <c r="AI24">
        <v>0</v>
      </c>
      <c r="AJ24">
        <v>0</v>
      </c>
      <c r="AK24">
        <v>26.424316000000001</v>
      </c>
      <c r="AL24">
        <v>24.402000000000001</v>
      </c>
      <c r="AM24">
        <v>16.345120999999999</v>
      </c>
      <c r="AN24">
        <v>0.607178</v>
      </c>
      <c r="AO24">
        <v>0</v>
      </c>
      <c r="AP24">
        <v>0</v>
      </c>
      <c r="AQ24">
        <v>13.53247</v>
      </c>
      <c r="AR24">
        <v>48.024000000000001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88.406991000000005</v>
      </c>
      <c r="BA24">
        <f t="shared" si="1"/>
        <v>2675.2132660000007</v>
      </c>
      <c r="BB24">
        <v>21</v>
      </c>
      <c r="BD24">
        <v>7.9</v>
      </c>
      <c r="BE24">
        <v>1.95</v>
      </c>
      <c r="BF24">
        <v>3.03</v>
      </c>
      <c r="BG24">
        <v>1.84</v>
      </c>
      <c r="BH24">
        <v>9.34</v>
      </c>
      <c r="BI24">
        <v>0.94</v>
      </c>
      <c r="BJ24">
        <v>1.9</v>
      </c>
      <c r="BK24">
        <v>0.86</v>
      </c>
      <c r="BL24">
        <v>1.1100000000000001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1.64</v>
      </c>
      <c r="BT24">
        <v>2.6925150000000002</v>
      </c>
      <c r="BU24">
        <v>1.341844</v>
      </c>
      <c r="BV24">
        <v>2.3738440000000001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0.42303400000000002</v>
      </c>
      <c r="CS24">
        <v>2.7933979999999998</v>
      </c>
      <c r="CT24">
        <v>0.49598399999999998</v>
      </c>
      <c r="CU24">
        <v>0</v>
      </c>
      <c r="CV24">
        <v>0.52279399999999998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88.406991000000005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687.78989999999999</v>
      </c>
      <c r="L25">
        <v>626.91269999999997</v>
      </c>
      <c r="M25">
        <v>89.761499999999998</v>
      </c>
      <c r="N25">
        <v>119.136178</v>
      </c>
      <c r="O25">
        <v>62.39</v>
      </c>
      <c r="P25">
        <v>69.158816999999999</v>
      </c>
      <c r="Q25">
        <v>20.405791000000001</v>
      </c>
      <c r="R25">
        <v>20.92</v>
      </c>
      <c r="S25">
        <v>26.616266</v>
      </c>
      <c r="T25">
        <v>0.56000000000000005</v>
      </c>
      <c r="U25">
        <v>348.97500000000002</v>
      </c>
      <c r="V25">
        <v>14.25</v>
      </c>
      <c r="W25">
        <v>33.991999999999997</v>
      </c>
      <c r="X25">
        <v>146.26089999999999</v>
      </c>
      <c r="Y25">
        <v>0</v>
      </c>
      <c r="Z25">
        <v>6.5537999999999998</v>
      </c>
      <c r="AA25">
        <v>0</v>
      </c>
      <c r="AB25">
        <v>27.338961000000001</v>
      </c>
      <c r="AC25">
        <v>10.024682</v>
      </c>
      <c r="AD25">
        <v>0</v>
      </c>
      <c r="AE25">
        <v>0</v>
      </c>
      <c r="AF25">
        <v>8.3321880000000004</v>
      </c>
      <c r="AG25">
        <v>42.822318000000003</v>
      </c>
      <c r="AH25">
        <v>83.063002999999995</v>
      </c>
      <c r="AI25">
        <v>0</v>
      </c>
      <c r="AJ25">
        <v>0</v>
      </c>
      <c r="AK25">
        <v>26.424316000000001</v>
      </c>
      <c r="AL25">
        <v>24.402000000000001</v>
      </c>
      <c r="AM25">
        <v>16.345120999999999</v>
      </c>
      <c r="AN25">
        <v>0.607178</v>
      </c>
      <c r="AO25">
        <v>0</v>
      </c>
      <c r="AP25">
        <v>0</v>
      </c>
      <c r="AQ25">
        <v>27.064941000000001</v>
      </c>
      <c r="AR25">
        <v>48.024000000000001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88.553251000000017</v>
      </c>
      <c r="BA25">
        <f t="shared" si="1"/>
        <v>2719.8297940000007</v>
      </c>
      <c r="BB25">
        <v>22</v>
      </c>
      <c r="BD25">
        <v>7.9</v>
      </c>
      <c r="BE25">
        <v>1.95</v>
      </c>
      <c r="BF25">
        <v>3.03</v>
      </c>
      <c r="BG25">
        <v>1.84</v>
      </c>
      <c r="BH25">
        <v>9.34</v>
      </c>
      <c r="BI25">
        <v>0.94</v>
      </c>
      <c r="BJ25">
        <v>1.9</v>
      </c>
      <c r="BK25">
        <v>0.86</v>
      </c>
      <c r="BL25">
        <v>1.1200000000000001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1.64</v>
      </c>
      <c r="BT25">
        <v>2.6925150000000002</v>
      </c>
      <c r="BU25">
        <v>1.341844</v>
      </c>
      <c r="BV25">
        <v>2.3738440000000001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0.42303400000000002</v>
      </c>
      <c r="CS25">
        <v>2.7933979999999998</v>
      </c>
      <c r="CT25">
        <v>0.49598399999999998</v>
      </c>
      <c r="CU25">
        <v>0</v>
      </c>
      <c r="CV25">
        <v>0.65905400000000003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88.553251000000017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687.78989999999999</v>
      </c>
      <c r="L26">
        <v>626.91269999999997</v>
      </c>
      <c r="M26">
        <v>89.761499999999998</v>
      </c>
      <c r="N26">
        <v>119.136178</v>
      </c>
      <c r="O26">
        <v>62.39</v>
      </c>
      <c r="P26">
        <v>69.158816999999999</v>
      </c>
      <c r="Q26">
        <v>20.405791000000001</v>
      </c>
      <c r="R26">
        <v>20.92</v>
      </c>
      <c r="S26">
        <v>26.616266</v>
      </c>
      <c r="T26">
        <v>0.56000000000000005</v>
      </c>
      <c r="U26">
        <v>348.97500000000002</v>
      </c>
      <c r="V26">
        <v>14.25</v>
      </c>
      <c r="W26">
        <v>33.991999999999997</v>
      </c>
      <c r="X26">
        <v>146.26089999999999</v>
      </c>
      <c r="Y26">
        <v>0</v>
      </c>
      <c r="Z26">
        <v>13.1076</v>
      </c>
      <c r="AA26">
        <v>0</v>
      </c>
      <c r="AB26">
        <v>27.338961000000001</v>
      </c>
      <c r="AC26">
        <v>10.024682</v>
      </c>
      <c r="AD26">
        <v>0</v>
      </c>
      <c r="AE26">
        <v>0</v>
      </c>
      <c r="AF26">
        <v>8.3321880000000004</v>
      </c>
      <c r="AG26">
        <v>42.822318000000003</v>
      </c>
      <c r="AH26">
        <v>90.489812999999998</v>
      </c>
      <c r="AI26">
        <v>0</v>
      </c>
      <c r="AJ26">
        <v>0</v>
      </c>
      <c r="AK26">
        <v>26.424316000000001</v>
      </c>
      <c r="AL26">
        <v>24.402000000000001</v>
      </c>
      <c r="AM26">
        <v>16.345120999999999</v>
      </c>
      <c r="AN26">
        <v>0.607178</v>
      </c>
      <c r="AO26">
        <v>0</v>
      </c>
      <c r="AP26">
        <v>0.25619999999999998</v>
      </c>
      <c r="AQ26">
        <v>40.597411000000001</v>
      </c>
      <c r="AR26">
        <v>48.024000000000001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89.002752000000001</v>
      </c>
      <c r="BA26">
        <f t="shared" si="1"/>
        <v>2748.0485750000003</v>
      </c>
      <c r="BB26">
        <v>23</v>
      </c>
      <c r="BD26">
        <v>7.9</v>
      </c>
      <c r="BE26">
        <v>1.95</v>
      </c>
      <c r="BF26">
        <v>3.03</v>
      </c>
      <c r="BG26">
        <v>1.84</v>
      </c>
      <c r="BH26">
        <v>9.34</v>
      </c>
      <c r="BI26">
        <v>0.96</v>
      </c>
      <c r="BJ26">
        <v>1.93</v>
      </c>
      <c r="BK26">
        <v>0.86</v>
      </c>
      <c r="BL26">
        <v>1.1200000000000001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1.64</v>
      </c>
      <c r="BT26">
        <v>2.6925150000000002</v>
      </c>
      <c r="BU26">
        <v>1.341844</v>
      </c>
      <c r="BV26">
        <v>2.3738440000000001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0.42303400000000002</v>
      </c>
      <c r="CS26">
        <v>2.7933979999999998</v>
      </c>
      <c r="CT26">
        <v>0.49598399999999998</v>
      </c>
      <c r="CU26">
        <v>0.33832299999999998</v>
      </c>
      <c r="CV26">
        <v>0.72023199999999998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89.002752000000001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687.78989999999999</v>
      </c>
      <c r="L27">
        <v>626.91269999999997</v>
      </c>
      <c r="M27">
        <v>89.761499999999998</v>
      </c>
      <c r="N27">
        <v>119.136178</v>
      </c>
      <c r="O27">
        <v>62.39</v>
      </c>
      <c r="P27">
        <v>69.158816999999999</v>
      </c>
      <c r="Q27">
        <v>20.405791000000001</v>
      </c>
      <c r="R27">
        <v>20.92</v>
      </c>
      <c r="S27">
        <v>26.616266</v>
      </c>
      <c r="T27">
        <v>0.56000000000000005</v>
      </c>
      <c r="U27">
        <v>348.97500000000002</v>
      </c>
      <c r="V27">
        <v>14.25</v>
      </c>
      <c r="W27">
        <v>33.991999999999997</v>
      </c>
      <c r="X27">
        <v>146.26089999999999</v>
      </c>
      <c r="Y27">
        <v>0</v>
      </c>
      <c r="Z27">
        <v>13.1076</v>
      </c>
      <c r="AA27">
        <v>3.7919999999999998</v>
      </c>
      <c r="AB27">
        <v>27.338961000000001</v>
      </c>
      <c r="AC27">
        <v>10.024682</v>
      </c>
      <c r="AD27">
        <v>0</v>
      </c>
      <c r="AE27">
        <v>0</v>
      </c>
      <c r="AF27">
        <v>8.3321880000000004</v>
      </c>
      <c r="AG27">
        <v>42.822318000000003</v>
      </c>
      <c r="AH27">
        <v>90.489812999999998</v>
      </c>
      <c r="AI27">
        <v>3.9559120000000001</v>
      </c>
      <c r="AJ27">
        <v>0</v>
      </c>
      <c r="AK27">
        <v>26.424316000000001</v>
      </c>
      <c r="AL27">
        <v>24.402000000000001</v>
      </c>
      <c r="AM27">
        <v>16.345120999999999</v>
      </c>
      <c r="AN27">
        <v>0.607178</v>
      </c>
      <c r="AO27">
        <v>0</v>
      </c>
      <c r="AP27">
        <v>0.25619999999999998</v>
      </c>
      <c r="AQ27">
        <v>40.597411000000001</v>
      </c>
      <c r="AR27">
        <v>48.024000000000001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89.361076000000011</v>
      </c>
      <c r="BA27">
        <f t="shared" si="1"/>
        <v>2756.1548110000003</v>
      </c>
      <c r="BB27">
        <v>24</v>
      </c>
      <c r="BD27">
        <v>7.9</v>
      </c>
      <c r="BE27">
        <v>1.95</v>
      </c>
      <c r="BF27">
        <v>3.03</v>
      </c>
      <c r="BG27">
        <v>1.84</v>
      </c>
      <c r="BH27">
        <v>9.34</v>
      </c>
      <c r="BI27">
        <v>0.97</v>
      </c>
      <c r="BJ27">
        <v>1.94</v>
      </c>
      <c r="BK27">
        <v>0.86</v>
      </c>
      <c r="BL27">
        <v>1.1200000000000001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1.64</v>
      </c>
      <c r="BT27">
        <v>2.6925150000000002</v>
      </c>
      <c r="BU27">
        <v>1.341844</v>
      </c>
      <c r="BV27">
        <v>2.3738440000000001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0.42303400000000002</v>
      </c>
      <c r="CS27">
        <v>2.7933979999999998</v>
      </c>
      <c r="CT27">
        <v>0.49598399999999998</v>
      </c>
      <c r="CU27">
        <v>0.676647</v>
      </c>
      <c r="CV27">
        <v>0.72023199999999998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89.361076000000011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687.78989999999999</v>
      </c>
      <c r="L28">
        <v>626.91269999999997</v>
      </c>
      <c r="M28">
        <v>89.761499999999998</v>
      </c>
      <c r="N28">
        <v>119.136178</v>
      </c>
      <c r="O28">
        <v>62.39</v>
      </c>
      <c r="P28">
        <v>69.158816999999999</v>
      </c>
      <c r="Q28">
        <v>20.405791000000001</v>
      </c>
      <c r="R28">
        <v>20.92</v>
      </c>
      <c r="S28">
        <v>26.616266</v>
      </c>
      <c r="T28">
        <v>0.56000000000000005</v>
      </c>
      <c r="U28">
        <v>348.97500000000002</v>
      </c>
      <c r="V28">
        <v>14.25</v>
      </c>
      <c r="W28">
        <v>33.991999999999997</v>
      </c>
      <c r="X28">
        <v>146.26089999999999</v>
      </c>
      <c r="Y28">
        <v>0</v>
      </c>
      <c r="Z28">
        <v>13.1076</v>
      </c>
      <c r="AA28">
        <v>13.983000000000001</v>
      </c>
      <c r="AB28">
        <v>27.338961000000001</v>
      </c>
      <c r="AC28">
        <v>18.466519999999999</v>
      </c>
      <c r="AD28">
        <v>9.4297959999999996</v>
      </c>
      <c r="AE28">
        <v>0</v>
      </c>
      <c r="AF28">
        <v>8.3321880000000004</v>
      </c>
      <c r="AG28">
        <v>42.822318000000003</v>
      </c>
      <c r="AH28">
        <v>120.68565700000001</v>
      </c>
      <c r="AI28">
        <v>17.142282999999999</v>
      </c>
      <c r="AJ28">
        <v>0</v>
      </c>
      <c r="AK28">
        <v>26.424316000000001</v>
      </c>
      <c r="AL28">
        <v>24.402000000000001</v>
      </c>
      <c r="AM28">
        <v>16.345120999999999</v>
      </c>
      <c r="AN28">
        <v>0.607178</v>
      </c>
      <c r="AO28">
        <v>0</v>
      </c>
      <c r="AP28">
        <v>0.25619999999999998</v>
      </c>
      <c r="AQ28">
        <v>40.597411000000001</v>
      </c>
      <c r="AR28">
        <v>48.024000000000001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90.179605000000009</v>
      </c>
      <c r="BA28">
        <f t="shared" si="1"/>
        <v>2828.418189</v>
      </c>
      <c r="BB28">
        <v>25</v>
      </c>
      <c r="BD28">
        <v>7.9</v>
      </c>
      <c r="BE28">
        <v>1.95</v>
      </c>
      <c r="BF28">
        <v>3.03</v>
      </c>
      <c r="BG28">
        <v>1.84</v>
      </c>
      <c r="BH28">
        <v>9.34</v>
      </c>
      <c r="BI28">
        <v>0.97</v>
      </c>
      <c r="BJ28">
        <v>1.94</v>
      </c>
      <c r="BK28">
        <v>0.86</v>
      </c>
      <c r="BL28">
        <v>1.1200000000000001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1.64</v>
      </c>
      <c r="BT28">
        <v>2.6925150000000002</v>
      </c>
      <c r="BU28">
        <v>1.341844</v>
      </c>
      <c r="BV28">
        <v>2.3738440000000001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0.42303400000000002</v>
      </c>
      <c r="CS28">
        <v>2.7933979999999998</v>
      </c>
      <c r="CT28">
        <v>0.49598399999999998</v>
      </c>
      <c r="CU28">
        <v>1.2560249999999999</v>
      </c>
      <c r="CV28">
        <v>0.95938299999999999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90.179605000000009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687.78989999999999</v>
      </c>
      <c r="L29">
        <v>626.91269999999997</v>
      </c>
      <c r="M29">
        <v>89.761499999999998</v>
      </c>
      <c r="N29">
        <v>119.136178</v>
      </c>
      <c r="O29">
        <v>62.39</v>
      </c>
      <c r="P29">
        <v>69.158816999999999</v>
      </c>
      <c r="Q29">
        <v>16.669519000000001</v>
      </c>
      <c r="R29">
        <v>20.92</v>
      </c>
      <c r="S29">
        <v>26.616266</v>
      </c>
      <c r="T29">
        <v>0.56000000000000005</v>
      </c>
      <c r="U29">
        <v>348.97500000000002</v>
      </c>
      <c r="V29">
        <v>14.25</v>
      </c>
      <c r="W29">
        <v>33.991999999999997</v>
      </c>
      <c r="X29">
        <v>146.26089999999999</v>
      </c>
      <c r="Y29">
        <v>0</v>
      </c>
      <c r="Z29">
        <v>13.1076</v>
      </c>
      <c r="AA29">
        <v>17.774999999999999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42.822318000000003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24.402000000000001</v>
      </c>
      <c r="AM29">
        <v>16.345120999999999</v>
      </c>
      <c r="AN29">
        <v>0.607178</v>
      </c>
      <c r="AO29">
        <v>0</v>
      </c>
      <c r="AP29">
        <v>0.25619999999999998</v>
      </c>
      <c r="AQ29">
        <v>40.597411000000001</v>
      </c>
      <c r="AR29">
        <v>48.024000000000001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90.857437000000004</v>
      </c>
      <c r="BA29">
        <f t="shared" si="1"/>
        <v>2872.9556480000006</v>
      </c>
      <c r="BB29">
        <v>26</v>
      </c>
      <c r="BD29">
        <v>7.9</v>
      </c>
      <c r="BE29">
        <v>1.95</v>
      </c>
      <c r="BF29">
        <v>3.03</v>
      </c>
      <c r="BG29">
        <v>1.84</v>
      </c>
      <c r="BH29">
        <v>9.34</v>
      </c>
      <c r="BI29">
        <v>0.97</v>
      </c>
      <c r="BJ29">
        <v>1.94</v>
      </c>
      <c r="BK29">
        <v>0.86</v>
      </c>
      <c r="BL29">
        <v>1.1200000000000001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1.64</v>
      </c>
      <c r="BT29">
        <v>2.6925150000000002</v>
      </c>
      <c r="BU29">
        <v>1.341844</v>
      </c>
      <c r="BV29">
        <v>2.3738440000000001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0.42303400000000002</v>
      </c>
      <c r="CS29">
        <v>2.7933979999999998</v>
      </c>
      <c r="CT29">
        <v>0.99196799999999996</v>
      </c>
      <c r="CU29">
        <v>1.437873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90.857437000000004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687.78989999999999</v>
      </c>
      <c r="L30">
        <v>626.91269999999997</v>
      </c>
      <c r="M30">
        <v>89.761499999999998</v>
      </c>
      <c r="N30">
        <v>119.136178</v>
      </c>
      <c r="O30">
        <v>62.39</v>
      </c>
      <c r="P30">
        <v>69.158816999999999</v>
      </c>
      <c r="Q30">
        <v>16.669519000000001</v>
      </c>
      <c r="R30">
        <v>20.92</v>
      </c>
      <c r="S30">
        <v>26.616266</v>
      </c>
      <c r="T30">
        <v>0.56000000000000005</v>
      </c>
      <c r="U30">
        <v>348.97500000000002</v>
      </c>
      <c r="V30">
        <v>14.25</v>
      </c>
      <c r="W30">
        <v>33.991999999999997</v>
      </c>
      <c r="X30">
        <v>146.26089999999999</v>
      </c>
      <c r="Y30">
        <v>0</v>
      </c>
      <c r="Z30">
        <v>13.1076</v>
      </c>
      <c r="AA30">
        <v>28.045000000000002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42.822318000000003</v>
      </c>
      <c r="AH30">
        <v>120.68565700000001</v>
      </c>
      <c r="AI30">
        <v>17.142282999999999</v>
      </c>
      <c r="AJ30">
        <v>0</v>
      </c>
      <c r="AK30">
        <v>26.424316000000001</v>
      </c>
      <c r="AL30">
        <v>24.402000000000001</v>
      </c>
      <c r="AM30">
        <v>16.345120999999999</v>
      </c>
      <c r="AN30">
        <v>0.607178</v>
      </c>
      <c r="AO30">
        <v>0</v>
      </c>
      <c r="AP30">
        <v>0.25619999999999998</v>
      </c>
      <c r="AQ30">
        <v>40.597411000000001</v>
      </c>
      <c r="AR30">
        <v>48.024000000000001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91.09426400000001</v>
      </c>
      <c r="BA30">
        <f t="shared" si="1"/>
        <v>2892.8922710000006</v>
      </c>
      <c r="BB30">
        <v>27</v>
      </c>
      <c r="BD30">
        <v>7.9</v>
      </c>
      <c r="BE30">
        <v>1.95</v>
      </c>
      <c r="BF30">
        <v>3.03</v>
      </c>
      <c r="BG30">
        <v>1.84</v>
      </c>
      <c r="BH30">
        <v>9.34</v>
      </c>
      <c r="BI30">
        <v>0.97</v>
      </c>
      <c r="BJ30">
        <v>1.94</v>
      </c>
      <c r="BK30">
        <v>0.86</v>
      </c>
      <c r="BL30">
        <v>1.1200000000000001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1.64</v>
      </c>
      <c r="BT30">
        <v>2.6925150000000002</v>
      </c>
      <c r="BU30">
        <v>1.341844</v>
      </c>
      <c r="BV30">
        <v>2.3738440000000001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0.42303400000000002</v>
      </c>
      <c r="CS30">
        <v>2.7933979999999998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91.09426400000001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687.78989999999999</v>
      </c>
      <c r="L31">
        <v>626.91269999999997</v>
      </c>
      <c r="M31">
        <v>89.761499999999998</v>
      </c>
      <c r="N31">
        <v>119.136178</v>
      </c>
      <c r="O31">
        <v>62.39</v>
      </c>
      <c r="P31">
        <v>69.158816999999999</v>
      </c>
      <c r="Q31">
        <v>18.681356999999998</v>
      </c>
      <c r="R31">
        <v>20.92</v>
      </c>
      <c r="S31">
        <v>26.616266</v>
      </c>
      <c r="T31">
        <v>0.56000000000000005</v>
      </c>
      <c r="U31">
        <v>348.97500000000002</v>
      </c>
      <c r="V31">
        <v>14.25</v>
      </c>
      <c r="W31">
        <v>33.991999999999997</v>
      </c>
      <c r="X31">
        <v>146.26089999999999</v>
      </c>
      <c r="Y31">
        <v>0</v>
      </c>
      <c r="Z31">
        <v>13.1076</v>
      </c>
      <c r="AA31">
        <v>28.045000000000002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42.822318000000003</v>
      </c>
      <c r="AH31">
        <v>120.68565700000001</v>
      </c>
      <c r="AI31">
        <v>17.142282999999999</v>
      </c>
      <c r="AJ31">
        <v>0</v>
      </c>
      <c r="AK31">
        <v>26.424316000000001</v>
      </c>
      <c r="AL31">
        <v>68.558000000000007</v>
      </c>
      <c r="AM31">
        <v>16.345120999999999</v>
      </c>
      <c r="AN31">
        <v>0.607178</v>
      </c>
      <c r="AO31">
        <v>0</v>
      </c>
      <c r="AP31">
        <v>0.25619999999999998</v>
      </c>
      <c r="AQ31">
        <v>40.597411000000001</v>
      </c>
      <c r="AR31">
        <v>45.264000000000003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91.054264000000018</v>
      </c>
      <c r="BA31">
        <f t="shared" si="1"/>
        <v>2936.2601090000012</v>
      </c>
      <c r="BB31">
        <v>28</v>
      </c>
      <c r="BD31">
        <v>7.9</v>
      </c>
      <c r="BE31">
        <v>1.95</v>
      </c>
      <c r="BF31">
        <v>3.03</v>
      </c>
      <c r="BG31">
        <v>1.84</v>
      </c>
      <c r="BH31">
        <v>9.34</v>
      </c>
      <c r="BI31">
        <v>0.96</v>
      </c>
      <c r="BJ31">
        <v>1.91</v>
      </c>
      <c r="BK31">
        <v>0.86</v>
      </c>
      <c r="BL31">
        <v>1.1200000000000001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1.64</v>
      </c>
      <c r="BT31">
        <v>2.6925150000000002</v>
      </c>
      <c r="BU31">
        <v>1.341844</v>
      </c>
      <c r="BV31">
        <v>2.3738440000000001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0.42303400000000002</v>
      </c>
      <c r="CS31">
        <v>2.7933979999999998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91.054264000000018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626.91269999999997</v>
      </c>
      <c r="M32">
        <v>89.761499999999998</v>
      </c>
      <c r="N32">
        <v>119.136178</v>
      </c>
      <c r="O32">
        <v>62.39</v>
      </c>
      <c r="P32">
        <v>69.158816999999999</v>
      </c>
      <c r="Q32">
        <v>20.693196</v>
      </c>
      <c r="R32">
        <v>20.92</v>
      </c>
      <c r="S32">
        <v>26.616266</v>
      </c>
      <c r="T32">
        <v>0.56000000000000005</v>
      </c>
      <c r="U32">
        <v>348.97500000000002</v>
      </c>
      <c r="V32">
        <v>14.25</v>
      </c>
      <c r="W32">
        <v>33.991999999999997</v>
      </c>
      <c r="X32">
        <v>146.26089999999999</v>
      </c>
      <c r="Y32">
        <v>0</v>
      </c>
      <c r="Z32">
        <v>13.1076</v>
      </c>
      <c r="AA32">
        <v>28.045000000000002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42.822318000000003</v>
      </c>
      <c r="AH32">
        <v>120.68565700000001</v>
      </c>
      <c r="AI32">
        <v>17.142282999999999</v>
      </c>
      <c r="AJ32">
        <v>0</v>
      </c>
      <c r="AK32">
        <v>26.424316000000001</v>
      </c>
      <c r="AL32">
        <v>68.558000000000007</v>
      </c>
      <c r="AM32">
        <v>16.345120999999999</v>
      </c>
      <c r="AN32">
        <v>0.607178</v>
      </c>
      <c r="AO32">
        <v>0</v>
      </c>
      <c r="AP32">
        <v>0.25619999999999998</v>
      </c>
      <c r="AQ32">
        <v>40.597411000000001</v>
      </c>
      <c r="AR32">
        <v>45.264000000000003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91.054264000000018</v>
      </c>
      <c r="BA32">
        <f t="shared" si="1"/>
        <v>2938.271948000001</v>
      </c>
      <c r="BB32">
        <v>29</v>
      </c>
      <c r="BD32">
        <v>7.9</v>
      </c>
      <c r="BE32">
        <v>1.95</v>
      </c>
      <c r="BF32">
        <v>3.03</v>
      </c>
      <c r="BG32">
        <v>1.84</v>
      </c>
      <c r="BH32">
        <v>9.34</v>
      </c>
      <c r="BI32">
        <v>0.96</v>
      </c>
      <c r="BJ32">
        <v>1.91</v>
      </c>
      <c r="BK32">
        <v>0.86</v>
      </c>
      <c r="BL32">
        <v>1.1200000000000001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1.64</v>
      </c>
      <c r="BT32">
        <v>2.6925150000000002</v>
      </c>
      <c r="BU32">
        <v>1.341844</v>
      </c>
      <c r="BV32">
        <v>2.3738440000000001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0.42303400000000002</v>
      </c>
      <c r="CS32">
        <v>2.7933979999999998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91.054264000000018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626.91269999999997</v>
      </c>
      <c r="M33">
        <v>89.761499999999998</v>
      </c>
      <c r="N33">
        <v>119.136178</v>
      </c>
      <c r="O33">
        <v>85.983400000000003</v>
      </c>
      <c r="P33">
        <v>69.158816999999999</v>
      </c>
      <c r="Q33">
        <v>20.69</v>
      </c>
      <c r="R33">
        <v>20.92</v>
      </c>
      <c r="S33">
        <v>26.616266</v>
      </c>
      <c r="T33">
        <v>0.56000000000000005</v>
      </c>
      <c r="U33">
        <v>348.97500000000002</v>
      </c>
      <c r="V33">
        <v>14.25</v>
      </c>
      <c r="W33">
        <v>33.991999999999997</v>
      </c>
      <c r="X33">
        <v>146.26089999999999</v>
      </c>
      <c r="Y33">
        <v>0</v>
      </c>
      <c r="Z33">
        <v>13.1076</v>
      </c>
      <c r="AA33">
        <v>17.774999999999999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42.822318000000003</v>
      </c>
      <c r="AH33">
        <v>120.68565700000001</v>
      </c>
      <c r="AI33">
        <v>17.142282999999999</v>
      </c>
      <c r="AJ33">
        <v>0</v>
      </c>
      <c r="AK33">
        <v>26.424316000000001</v>
      </c>
      <c r="AL33">
        <v>68.558000000000007</v>
      </c>
      <c r="AM33">
        <v>16.345120999999999</v>
      </c>
      <c r="AN33">
        <v>0.607178</v>
      </c>
      <c r="AO33">
        <v>0</v>
      </c>
      <c r="AP33">
        <v>0.25619999999999998</v>
      </c>
      <c r="AQ33">
        <v>40.597411000000001</v>
      </c>
      <c r="AR33">
        <v>39.744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90.63558900000001</v>
      </c>
      <c r="BA33">
        <f t="shared" si="1"/>
        <v>2945.6534770000012</v>
      </c>
      <c r="BB33">
        <v>30</v>
      </c>
      <c r="BD33">
        <v>7.9</v>
      </c>
      <c r="BE33">
        <v>1.95</v>
      </c>
      <c r="BF33">
        <v>3.03</v>
      </c>
      <c r="BG33">
        <v>1.84</v>
      </c>
      <c r="BH33">
        <v>9.34</v>
      </c>
      <c r="BI33">
        <v>0.96</v>
      </c>
      <c r="BJ33">
        <v>1.91</v>
      </c>
      <c r="BK33">
        <v>0.86</v>
      </c>
      <c r="BL33">
        <v>1.1200000000000001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1.64</v>
      </c>
      <c r="BT33">
        <v>2.6925150000000002</v>
      </c>
      <c r="BU33">
        <v>1.341844</v>
      </c>
      <c r="BV33">
        <v>2.3738440000000001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0.42303400000000002</v>
      </c>
      <c r="CS33">
        <v>2.7933979999999998</v>
      </c>
      <c r="CT33">
        <v>0.99196799999999996</v>
      </c>
      <c r="CU33">
        <v>1.2560249999999999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90.63558900000001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596.91269999999997</v>
      </c>
      <c r="M34">
        <v>89.761499999999998</v>
      </c>
      <c r="N34">
        <v>119.136178</v>
      </c>
      <c r="O34">
        <v>85.983400000000003</v>
      </c>
      <c r="P34">
        <v>69.158816999999999</v>
      </c>
      <c r="Q34">
        <v>20.69</v>
      </c>
      <c r="R34">
        <v>20.92</v>
      </c>
      <c r="S34">
        <v>26.616266</v>
      </c>
      <c r="T34">
        <v>0.56000000000000005</v>
      </c>
      <c r="U34">
        <v>348.97500000000002</v>
      </c>
      <c r="V34">
        <v>14.25</v>
      </c>
      <c r="W34">
        <v>33.991999999999997</v>
      </c>
      <c r="X34">
        <v>146.26089999999999</v>
      </c>
      <c r="Y34">
        <v>0</v>
      </c>
      <c r="Z34">
        <v>13.1076</v>
      </c>
      <c r="AA34">
        <v>13.983000000000001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42.822318000000003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68.558000000000007</v>
      </c>
      <c r="AM34">
        <v>16.345120999999999</v>
      </c>
      <c r="AN34">
        <v>0.607178</v>
      </c>
      <c r="AO34">
        <v>0</v>
      </c>
      <c r="AP34">
        <v>0.25619999999999998</v>
      </c>
      <c r="AQ34">
        <v>40.597411000000001</v>
      </c>
      <c r="AR34">
        <v>39.744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90.63558900000001</v>
      </c>
      <c r="BA34">
        <f t="shared" si="1"/>
        <v>2898.6751060000011</v>
      </c>
      <c r="BB34">
        <v>31</v>
      </c>
      <c r="BD34">
        <v>7.9</v>
      </c>
      <c r="BE34">
        <v>1.95</v>
      </c>
      <c r="BF34">
        <v>3.03</v>
      </c>
      <c r="BG34">
        <v>1.84</v>
      </c>
      <c r="BH34">
        <v>9.34</v>
      </c>
      <c r="BI34">
        <v>0.96</v>
      </c>
      <c r="BJ34">
        <v>1.91</v>
      </c>
      <c r="BK34">
        <v>0.86</v>
      </c>
      <c r="BL34">
        <v>1.1200000000000001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1.64</v>
      </c>
      <c r="BT34">
        <v>2.6925150000000002</v>
      </c>
      <c r="BU34">
        <v>1.341844</v>
      </c>
      <c r="BV34">
        <v>2.3738440000000001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0.42303400000000002</v>
      </c>
      <c r="CS34">
        <v>2.7933979999999998</v>
      </c>
      <c r="CT34">
        <v>0.99196799999999996</v>
      </c>
      <c r="CU34">
        <v>1.2560249999999999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90.63558900000001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687.78989999999999</v>
      </c>
      <c r="L35">
        <v>546.91269999999997</v>
      </c>
      <c r="M35">
        <v>89.761499999999998</v>
      </c>
      <c r="N35">
        <v>119.136178</v>
      </c>
      <c r="O35">
        <v>85.983400000000003</v>
      </c>
      <c r="P35">
        <v>69.158816999999999</v>
      </c>
      <c r="Q35">
        <v>20.69</v>
      </c>
      <c r="R35">
        <v>20.92</v>
      </c>
      <c r="S35">
        <v>26.616266</v>
      </c>
      <c r="T35">
        <v>0.56000000000000005</v>
      </c>
      <c r="U35">
        <v>348.97500000000002</v>
      </c>
      <c r="V35">
        <v>14.25</v>
      </c>
      <c r="W35">
        <v>33.991999999999997</v>
      </c>
      <c r="X35">
        <v>146.26089999999999</v>
      </c>
      <c r="Y35">
        <v>0</v>
      </c>
      <c r="Z35">
        <v>13.1076</v>
      </c>
      <c r="AA35">
        <v>13.272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42.822318000000003</v>
      </c>
      <c r="AH35">
        <v>107.493298</v>
      </c>
      <c r="AI35">
        <v>0</v>
      </c>
      <c r="AJ35">
        <v>0</v>
      </c>
      <c r="AK35">
        <v>26.424316000000001</v>
      </c>
      <c r="AL35">
        <v>68.558000000000007</v>
      </c>
      <c r="AM35">
        <v>16.345120999999999</v>
      </c>
      <c r="AN35">
        <v>0.607178</v>
      </c>
      <c r="AO35">
        <v>0</v>
      </c>
      <c r="AP35">
        <v>0.25619999999999998</v>
      </c>
      <c r="AQ35">
        <v>40.597411000000001</v>
      </c>
      <c r="AR35">
        <v>39.744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90.499918000000008</v>
      </c>
      <c r="BA35">
        <f t="shared" si="1"/>
        <v>2821.2503680000004</v>
      </c>
      <c r="BB35">
        <v>32</v>
      </c>
      <c r="BD35">
        <v>7.9</v>
      </c>
      <c r="BE35">
        <v>1.95</v>
      </c>
      <c r="BF35">
        <v>3.03</v>
      </c>
      <c r="BG35">
        <v>1.84</v>
      </c>
      <c r="BH35">
        <v>9.34</v>
      </c>
      <c r="BI35">
        <v>0.96</v>
      </c>
      <c r="BJ35">
        <v>1.91</v>
      </c>
      <c r="BK35">
        <v>0.83</v>
      </c>
      <c r="BL35">
        <v>1.1200000000000001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1.64</v>
      </c>
      <c r="BT35">
        <v>2.6925150000000002</v>
      </c>
      <c r="BU35">
        <v>1.341844</v>
      </c>
      <c r="BV35">
        <v>2.3738440000000001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0.42303400000000002</v>
      </c>
      <c r="CS35">
        <v>2.7933979999999998</v>
      </c>
      <c r="CT35">
        <v>0.99196799999999996</v>
      </c>
      <c r="CU35">
        <v>1.2560249999999999</v>
      </c>
      <c r="CV35">
        <v>0.85371200000000003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90.499918000000008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687.78989999999999</v>
      </c>
      <c r="L36">
        <v>596.91269999999997</v>
      </c>
      <c r="M36">
        <v>89.761499999999998</v>
      </c>
      <c r="N36">
        <v>119.136178</v>
      </c>
      <c r="O36">
        <v>85.983400000000003</v>
      </c>
      <c r="P36">
        <v>69.158816999999999</v>
      </c>
      <c r="Q36">
        <v>20.69</v>
      </c>
      <c r="R36">
        <v>20.92</v>
      </c>
      <c r="S36">
        <v>26.616266</v>
      </c>
      <c r="T36">
        <v>0.56000000000000005</v>
      </c>
      <c r="U36">
        <v>348.97500000000002</v>
      </c>
      <c r="V36">
        <v>14.25</v>
      </c>
      <c r="W36">
        <v>33.991999999999997</v>
      </c>
      <c r="X36">
        <v>146.26089999999999</v>
      </c>
      <c r="Y36">
        <v>0</v>
      </c>
      <c r="Z36">
        <v>13.1076</v>
      </c>
      <c r="AA36">
        <v>0</v>
      </c>
      <c r="AB36">
        <v>27.422225999999998</v>
      </c>
      <c r="AC36">
        <v>18.466519999999999</v>
      </c>
      <c r="AD36">
        <v>18.859591999999999</v>
      </c>
      <c r="AE36">
        <v>0</v>
      </c>
      <c r="AF36">
        <v>8.3321880000000004</v>
      </c>
      <c r="AG36">
        <v>42.822318000000003</v>
      </c>
      <c r="AH36">
        <v>85.994637999999995</v>
      </c>
      <c r="AI36">
        <v>0</v>
      </c>
      <c r="AJ36">
        <v>0</v>
      </c>
      <c r="AK36">
        <v>26.424316000000001</v>
      </c>
      <c r="AL36">
        <v>68.558000000000007</v>
      </c>
      <c r="AM36">
        <v>16.345120999999999</v>
      </c>
      <c r="AN36">
        <v>0.607178</v>
      </c>
      <c r="AO36">
        <v>0</v>
      </c>
      <c r="AP36">
        <v>0.25619999999999998</v>
      </c>
      <c r="AQ36">
        <v>40.597411000000001</v>
      </c>
      <c r="AR36">
        <v>39.744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89.911612000000019</v>
      </c>
      <c r="BA36">
        <f t="shared" si="1"/>
        <v>2801.6005640000003</v>
      </c>
      <c r="BB36">
        <v>33</v>
      </c>
      <c r="BD36">
        <v>7.9</v>
      </c>
      <c r="BE36">
        <v>1.95</v>
      </c>
      <c r="BF36">
        <v>3.03</v>
      </c>
      <c r="BG36">
        <v>1.84</v>
      </c>
      <c r="BH36">
        <v>9.34</v>
      </c>
      <c r="BI36">
        <v>0.96</v>
      </c>
      <c r="BJ36">
        <v>1.91</v>
      </c>
      <c r="BK36">
        <v>0.83</v>
      </c>
      <c r="BL36">
        <v>1.1200000000000001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1.64</v>
      </c>
      <c r="BT36">
        <v>2.6925150000000002</v>
      </c>
      <c r="BU36">
        <v>1.341844</v>
      </c>
      <c r="BV36">
        <v>2.3738440000000001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0.42303400000000002</v>
      </c>
      <c r="CS36">
        <v>2.7933979999999998</v>
      </c>
      <c r="CT36">
        <v>0.99196799999999996</v>
      </c>
      <c r="CU36">
        <v>0.83735000000000004</v>
      </c>
      <c r="CV36">
        <v>0.68408100000000005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89.911612000000019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687.78989999999999</v>
      </c>
      <c r="L37">
        <v>596.91269999999997</v>
      </c>
      <c r="M37">
        <v>89.761499999999998</v>
      </c>
      <c r="N37">
        <v>119.136178</v>
      </c>
      <c r="O37">
        <v>62.394581000000002</v>
      </c>
      <c r="P37">
        <v>69.158816999999999</v>
      </c>
      <c r="Q37">
        <v>20.69</v>
      </c>
      <c r="R37">
        <v>20.92</v>
      </c>
      <c r="S37">
        <v>26.616266</v>
      </c>
      <c r="T37">
        <v>0.56000000000000005</v>
      </c>
      <c r="U37">
        <v>348.97500000000002</v>
      </c>
      <c r="V37">
        <v>14.25</v>
      </c>
      <c r="W37">
        <v>34.799309999999998</v>
      </c>
      <c r="X37">
        <v>146.26089999999999</v>
      </c>
      <c r="Y37">
        <v>0</v>
      </c>
      <c r="Z37">
        <v>13.1076</v>
      </c>
      <c r="AA37">
        <v>0</v>
      </c>
      <c r="AB37">
        <v>13.600092</v>
      </c>
      <c r="AC37">
        <v>10.024682</v>
      </c>
      <c r="AD37">
        <v>9.4297959999999996</v>
      </c>
      <c r="AE37">
        <v>0</v>
      </c>
      <c r="AF37">
        <v>8.3321880000000004</v>
      </c>
      <c r="AG37">
        <v>42.822318000000003</v>
      </c>
      <c r="AH37">
        <v>70.359250000000003</v>
      </c>
      <c r="AI37">
        <v>0</v>
      </c>
      <c r="AJ37">
        <v>0</v>
      </c>
      <c r="AK37">
        <v>26.424316000000001</v>
      </c>
      <c r="AL37">
        <v>24.402000000000001</v>
      </c>
      <c r="AM37">
        <v>16.345120999999999</v>
      </c>
      <c r="AN37">
        <v>0.607178</v>
      </c>
      <c r="AO37">
        <v>0</v>
      </c>
      <c r="AP37">
        <v>0</v>
      </c>
      <c r="AQ37">
        <v>40.597411000000001</v>
      </c>
      <c r="AR37">
        <v>35.328000000000003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89.856476000000001</v>
      </c>
      <c r="BA37">
        <f t="shared" si="1"/>
        <v>2682.6065630000003</v>
      </c>
      <c r="BB37">
        <v>34</v>
      </c>
      <c r="BD37">
        <v>7.9</v>
      </c>
      <c r="BE37">
        <v>1.95</v>
      </c>
      <c r="BF37">
        <v>3.03</v>
      </c>
      <c r="BG37">
        <v>1.84</v>
      </c>
      <c r="BH37">
        <v>9.34</v>
      </c>
      <c r="BI37">
        <v>0.96</v>
      </c>
      <c r="BJ37">
        <v>1.98</v>
      </c>
      <c r="BK37">
        <v>0.83</v>
      </c>
      <c r="BL37">
        <v>1.1200000000000001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1.64</v>
      </c>
      <c r="BT37">
        <v>2.6925150000000002</v>
      </c>
      <c r="BU37">
        <v>1.341844</v>
      </c>
      <c r="BV37">
        <v>2.3738440000000001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0.42303400000000002</v>
      </c>
      <c r="CS37">
        <v>2.7933979999999998</v>
      </c>
      <c r="CT37">
        <v>0.99196799999999996</v>
      </c>
      <c r="CU37">
        <v>0.83735000000000004</v>
      </c>
      <c r="CV37">
        <v>0.55894500000000003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89.856476000000001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687.78989999999999</v>
      </c>
      <c r="L38">
        <v>596.91269999999997</v>
      </c>
      <c r="M38">
        <v>89.761499999999998</v>
      </c>
      <c r="N38">
        <v>119.136178</v>
      </c>
      <c r="O38">
        <v>62.394581000000002</v>
      </c>
      <c r="P38">
        <v>69.158816999999999</v>
      </c>
      <c r="Q38">
        <v>20.69</v>
      </c>
      <c r="R38">
        <v>20.92</v>
      </c>
      <c r="S38">
        <v>26.616266</v>
      </c>
      <c r="T38">
        <v>0.56000000000000005</v>
      </c>
      <c r="U38">
        <v>348.97500000000002</v>
      </c>
      <c r="V38">
        <v>14.25</v>
      </c>
      <c r="W38">
        <v>34.799309999999998</v>
      </c>
      <c r="X38">
        <v>146.26089999999999</v>
      </c>
      <c r="Y38">
        <v>0</v>
      </c>
      <c r="Z38">
        <v>13.1076</v>
      </c>
      <c r="AA38">
        <v>0</v>
      </c>
      <c r="AB38">
        <v>13.600092</v>
      </c>
      <c r="AC38">
        <v>10.024682</v>
      </c>
      <c r="AD38">
        <v>9.4297959999999996</v>
      </c>
      <c r="AE38">
        <v>0</v>
      </c>
      <c r="AF38">
        <v>8.3321880000000004</v>
      </c>
      <c r="AG38">
        <v>42.822318000000003</v>
      </c>
      <c r="AH38">
        <v>63.518766999999997</v>
      </c>
      <c r="AI38">
        <v>0</v>
      </c>
      <c r="AJ38">
        <v>0</v>
      </c>
      <c r="AK38">
        <v>26.424316000000001</v>
      </c>
      <c r="AL38">
        <v>12.782</v>
      </c>
      <c r="AM38">
        <v>16.345120999999999</v>
      </c>
      <c r="AN38">
        <v>0.607178</v>
      </c>
      <c r="AO38">
        <v>0</v>
      </c>
      <c r="AP38">
        <v>0</v>
      </c>
      <c r="AQ38">
        <v>40.597411000000001</v>
      </c>
      <c r="AR38">
        <v>35.328000000000003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89.384964999999994</v>
      </c>
      <c r="BA38">
        <f t="shared" si="1"/>
        <v>2663.6745690000007</v>
      </c>
      <c r="BB38">
        <v>35</v>
      </c>
      <c r="BD38">
        <v>7.9</v>
      </c>
      <c r="BE38">
        <v>1.95</v>
      </c>
      <c r="BF38">
        <v>3.03</v>
      </c>
      <c r="BG38">
        <v>1.84</v>
      </c>
      <c r="BH38">
        <v>9.34</v>
      </c>
      <c r="BI38">
        <v>0.96</v>
      </c>
      <c r="BJ38">
        <v>1.98</v>
      </c>
      <c r="BK38">
        <v>0.83</v>
      </c>
      <c r="BL38">
        <v>1.1200000000000001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1.64</v>
      </c>
      <c r="BT38">
        <v>2.6925150000000002</v>
      </c>
      <c r="BU38">
        <v>1.341844</v>
      </c>
      <c r="BV38">
        <v>2.3738440000000001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0.42303400000000002</v>
      </c>
      <c r="CS38">
        <v>2.7933979999999998</v>
      </c>
      <c r="CT38">
        <v>0.99196799999999996</v>
      </c>
      <c r="CU38">
        <v>0.41867500000000002</v>
      </c>
      <c r="CV38">
        <v>0.50610900000000003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89.384964999999994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687.78989999999999</v>
      </c>
      <c r="L39">
        <v>596.91269999999997</v>
      </c>
      <c r="M39">
        <v>89.761499999999998</v>
      </c>
      <c r="N39">
        <v>119.136178</v>
      </c>
      <c r="O39">
        <v>62.394581000000002</v>
      </c>
      <c r="P39">
        <v>69.158816999999999</v>
      </c>
      <c r="Q39">
        <v>20.69</v>
      </c>
      <c r="R39">
        <v>20.92</v>
      </c>
      <c r="S39">
        <v>26.616266</v>
      </c>
      <c r="T39">
        <v>0.56000000000000005</v>
      </c>
      <c r="U39">
        <v>348.97500000000002</v>
      </c>
      <c r="V39">
        <v>14.25</v>
      </c>
      <c r="W39">
        <v>34.799309999999998</v>
      </c>
      <c r="X39">
        <v>146.26089999999999</v>
      </c>
      <c r="Y39">
        <v>0</v>
      </c>
      <c r="Z39">
        <v>13.1076</v>
      </c>
      <c r="AA39">
        <v>0</v>
      </c>
      <c r="AB39">
        <v>13.600092</v>
      </c>
      <c r="AC39">
        <v>0</v>
      </c>
      <c r="AD39">
        <v>9.4297959999999996</v>
      </c>
      <c r="AE39">
        <v>0</v>
      </c>
      <c r="AF39">
        <v>8.3321880000000004</v>
      </c>
      <c r="AG39">
        <v>42.822318000000003</v>
      </c>
      <c r="AH39">
        <v>48.274262999999998</v>
      </c>
      <c r="AI39">
        <v>0</v>
      </c>
      <c r="AJ39">
        <v>0</v>
      </c>
      <c r="AK39">
        <v>26.424316000000001</v>
      </c>
      <c r="AL39">
        <v>12.782</v>
      </c>
      <c r="AM39">
        <v>16.345120999999999</v>
      </c>
      <c r="AN39">
        <v>0.607178</v>
      </c>
      <c r="AO39">
        <v>0</v>
      </c>
      <c r="AP39">
        <v>6.1487999999999996</v>
      </c>
      <c r="AQ39">
        <v>40.597411000000001</v>
      </c>
      <c r="AR39">
        <v>39.744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89.182257000000007</v>
      </c>
      <c r="BA39">
        <f t="shared" si="1"/>
        <v>2648.7674750000001</v>
      </c>
      <c r="BB39">
        <v>36</v>
      </c>
      <c r="BD39">
        <v>7.9</v>
      </c>
      <c r="BE39">
        <v>1.95</v>
      </c>
      <c r="BF39">
        <v>3.03</v>
      </c>
      <c r="BG39">
        <v>1.84</v>
      </c>
      <c r="BH39">
        <v>9.34</v>
      </c>
      <c r="BI39">
        <v>0.96</v>
      </c>
      <c r="BJ39">
        <v>1.98</v>
      </c>
      <c r="BK39">
        <v>0.83</v>
      </c>
      <c r="BL39">
        <v>1.1200000000000001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1.64</v>
      </c>
      <c r="BT39">
        <v>2.6925150000000002</v>
      </c>
      <c r="BU39">
        <v>1.341844</v>
      </c>
      <c r="BV39">
        <v>2.3738440000000001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0.42303400000000002</v>
      </c>
      <c r="CS39">
        <v>2.7933979999999998</v>
      </c>
      <c r="CT39">
        <v>0.99196799999999996</v>
      </c>
      <c r="CU39">
        <v>0.33832299999999998</v>
      </c>
      <c r="CV39">
        <v>0.38375300000000001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89.182257000000007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687.78989999999999</v>
      </c>
      <c r="L40">
        <v>596.91269999999997</v>
      </c>
      <c r="M40">
        <v>89.761499999999998</v>
      </c>
      <c r="N40">
        <v>119.136178</v>
      </c>
      <c r="O40">
        <v>62.394581000000002</v>
      </c>
      <c r="P40">
        <v>69.158816999999999</v>
      </c>
      <c r="Q40">
        <v>20.69</v>
      </c>
      <c r="R40">
        <v>20.92</v>
      </c>
      <c r="S40">
        <v>26.616266</v>
      </c>
      <c r="T40">
        <v>0.56000000000000005</v>
      </c>
      <c r="U40">
        <v>348.97500000000002</v>
      </c>
      <c r="V40">
        <v>14.25</v>
      </c>
      <c r="W40">
        <v>34.799309999999998</v>
      </c>
      <c r="X40">
        <v>146.26089999999999</v>
      </c>
      <c r="Y40">
        <v>0</v>
      </c>
      <c r="Z40">
        <v>13.1076</v>
      </c>
      <c r="AA40">
        <v>0</v>
      </c>
      <c r="AB40">
        <v>13.600092</v>
      </c>
      <c r="AC40">
        <v>0</v>
      </c>
      <c r="AD40">
        <v>9.4297959999999996</v>
      </c>
      <c r="AE40">
        <v>0</v>
      </c>
      <c r="AF40">
        <v>8.3321880000000004</v>
      </c>
      <c r="AG40">
        <v>42.822318000000003</v>
      </c>
      <c r="AH40">
        <v>33.713807000000003</v>
      </c>
      <c r="AI40">
        <v>0</v>
      </c>
      <c r="AJ40">
        <v>0</v>
      </c>
      <c r="AK40">
        <v>26.424316000000001</v>
      </c>
      <c r="AL40">
        <v>12.782</v>
      </c>
      <c r="AM40">
        <v>16.345120999999999</v>
      </c>
      <c r="AN40">
        <v>0.607178</v>
      </c>
      <c r="AO40">
        <v>0</v>
      </c>
      <c r="AP40">
        <v>6.1487999999999996</v>
      </c>
      <c r="AQ40">
        <v>40.597411000000001</v>
      </c>
      <c r="AR40">
        <v>39.744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88.727139000000008</v>
      </c>
      <c r="BA40">
        <f t="shared" si="1"/>
        <v>2633.7519010000005</v>
      </c>
      <c r="BB40">
        <v>37</v>
      </c>
      <c r="BD40">
        <v>7.9</v>
      </c>
      <c r="BE40">
        <v>1.95</v>
      </c>
      <c r="BF40">
        <v>3.03</v>
      </c>
      <c r="BG40">
        <v>1.84</v>
      </c>
      <c r="BH40">
        <v>9.34</v>
      </c>
      <c r="BI40">
        <v>0.96</v>
      </c>
      <c r="BJ40">
        <v>1.98</v>
      </c>
      <c r="BK40">
        <v>0.83</v>
      </c>
      <c r="BL40">
        <v>1.1200000000000001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1.64</v>
      </c>
      <c r="BT40">
        <v>2.6925150000000002</v>
      </c>
      <c r="BU40">
        <v>1.341844</v>
      </c>
      <c r="BV40">
        <v>2.3738440000000001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0.42303400000000002</v>
      </c>
      <c r="CS40">
        <v>2.7933979999999998</v>
      </c>
      <c r="CT40">
        <v>0.99196799999999996</v>
      </c>
      <c r="CU40">
        <v>0</v>
      </c>
      <c r="CV40">
        <v>0.26695799999999997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88.727139000000008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687.78989999999999</v>
      </c>
      <c r="L41">
        <v>596.91269999999997</v>
      </c>
      <c r="M41">
        <v>89.761499999999998</v>
      </c>
      <c r="N41">
        <v>119.136178</v>
      </c>
      <c r="O41">
        <v>62.394581000000002</v>
      </c>
      <c r="P41">
        <v>69.158816999999999</v>
      </c>
      <c r="Q41">
        <v>20.69</v>
      </c>
      <c r="R41">
        <v>20.92</v>
      </c>
      <c r="S41">
        <v>26.616266</v>
      </c>
      <c r="T41">
        <v>0.56000000000000005</v>
      </c>
      <c r="U41">
        <v>348.97500000000002</v>
      </c>
      <c r="V41">
        <v>14.25</v>
      </c>
      <c r="W41">
        <v>31.2605</v>
      </c>
      <c r="X41">
        <v>146.26089999999999</v>
      </c>
      <c r="Y41">
        <v>0</v>
      </c>
      <c r="Z41">
        <v>13.1076</v>
      </c>
      <c r="AA41">
        <v>0</v>
      </c>
      <c r="AB41">
        <v>13.600092</v>
      </c>
      <c r="AC41">
        <v>0</v>
      </c>
      <c r="AD41">
        <v>9.4297959999999996</v>
      </c>
      <c r="AE41">
        <v>0</v>
      </c>
      <c r="AF41">
        <v>8.3321880000000004</v>
      </c>
      <c r="AG41">
        <v>42.822318000000003</v>
      </c>
      <c r="AH41">
        <v>16.612601000000002</v>
      </c>
      <c r="AI41">
        <v>0</v>
      </c>
      <c r="AJ41">
        <v>0</v>
      </c>
      <c r="AK41">
        <v>26.424316000000001</v>
      </c>
      <c r="AL41">
        <v>24.402000000000001</v>
      </c>
      <c r="AM41">
        <v>16.345120999999999</v>
      </c>
      <c r="AN41">
        <v>0.607178</v>
      </c>
      <c r="AO41">
        <v>0</v>
      </c>
      <c r="AP41">
        <v>6.1487999999999996</v>
      </c>
      <c r="AQ41">
        <v>40.597411000000001</v>
      </c>
      <c r="AR41">
        <v>39.744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88.650880000000015</v>
      </c>
      <c r="BA41">
        <f t="shared" si="1"/>
        <v>2624.6556260000002</v>
      </c>
      <c r="BB41">
        <v>38</v>
      </c>
      <c r="BD41">
        <v>7.9</v>
      </c>
      <c r="BE41">
        <v>1.95</v>
      </c>
      <c r="BF41">
        <v>3.03</v>
      </c>
      <c r="BG41">
        <v>1.84</v>
      </c>
      <c r="BH41">
        <v>9.34</v>
      </c>
      <c r="BI41">
        <v>1.02</v>
      </c>
      <c r="BJ41">
        <v>1.98</v>
      </c>
      <c r="BK41">
        <v>0.83</v>
      </c>
      <c r="BL41">
        <v>1.1200000000000001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1.64</v>
      </c>
      <c r="BT41">
        <v>2.6925150000000002</v>
      </c>
      <c r="BU41">
        <v>1.341844</v>
      </c>
      <c r="BV41">
        <v>2.3738440000000001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0.42303400000000002</v>
      </c>
      <c r="CS41">
        <v>2.7933979999999998</v>
      </c>
      <c r="CT41">
        <v>0.99196799999999996</v>
      </c>
      <c r="CU41">
        <v>0</v>
      </c>
      <c r="CV41">
        <v>0.13069900000000001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88.650880000000015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687.78989999999999</v>
      </c>
      <c r="L42">
        <v>596.91269999999997</v>
      </c>
      <c r="M42">
        <v>89.761499999999998</v>
      </c>
      <c r="N42">
        <v>119.136178</v>
      </c>
      <c r="O42">
        <v>62.394581000000002</v>
      </c>
      <c r="P42">
        <v>69.158816999999999</v>
      </c>
      <c r="Q42">
        <v>20.69</v>
      </c>
      <c r="R42">
        <v>20.92</v>
      </c>
      <c r="S42">
        <v>26.616266</v>
      </c>
      <c r="T42">
        <v>0.56000000000000005</v>
      </c>
      <c r="U42">
        <v>348.97500000000002</v>
      </c>
      <c r="V42">
        <v>14.25</v>
      </c>
      <c r="W42">
        <v>29.135999999999999</v>
      </c>
      <c r="X42">
        <v>146.26089999999999</v>
      </c>
      <c r="Y42">
        <v>0</v>
      </c>
      <c r="Z42">
        <v>13.1076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42.822318000000003</v>
      </c>
      <c r="AH42">
        <v>0</v>
      </c>
      <c r="AI42">
        <v>0</v>
      </c>
      <c r="AJ42">
        <v>0</v>
      </c>
      <c r="AK42">
        <v>26.424316000000001</v>
      </c>
      <c r="AL42">
        <v>24.402000000000001</v>
      </c>
      <c r="AM42">
        <v>16.345120999999999</v>
      </c>
      <c r="AN42">
        <v>0.607178</v>
      </c>
      <c r="AO42">
        <v>0</v>
      </c>
      <c r="AP42">
        <v>6.1487999999999996</v>
      </c>
      <c r="AQ42">
        <v>40.597411000000001</v>
      </c>
      <c r="AR42">
        <v>39.744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88.560181</v>
      </c>
      <c r="BA42">
        <f t="shared" si="1"/>
        <v>2596.3980300000003</v>
      </c>
      <c r="BB42">
        <v>39</v>
      </c>
      <c r="BD42">
        <v>7.9</v>
      </c>
      <c r="BE42">
        <v>1.95</v>
      </c>
      <c r="BF42">
        <v>3.03</v>
      </c>
      <c r="BG42">
        <v>1.84</v>
      </c>
      <c r="BH42">
        <v>9.34</v>
      </c>
      <c r="BI42">
        <v>1.03</v>
      </c>
      <c r="BJ42">
        <v>2.0099999999999998</v>
      </c>
      <c r="BK42">
        <v>0.83</v>
      </c>
      <c r="BL42">
        <v>1.1200000000000001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1.64</v>
      </c>
      <c r="BT42">
        <v>2.6925150000000002</v>
      </c>
      <c r="BU42">
        <v>1.341844</v>
      </c>
      <c r="BV42">
        <v>2.3738440000000001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0.42303400000000002</v>
      </c>
      <c r="CS42">
        <v>2.7933979999999998</v>
      </c>
      <c r="CT42">
        <v>0.99196799999999996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88.560181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687.78989999999999</v>
      </c>
      <c r="L43">
        <v>596.91269999999997</v>
      </c>
      <c r="M43">
        <v>89.761499999999998</v>
      </c>
      <c r="N43">
        <v>119.136178</v>
      </c>
      <c r="O43">
        <v>62.394581000000002</v>
      </c>
      <c r="P43">
        <v>69.158816999999999</v>
      </c>
      <c r="Q43">
        <v>20.69</v>
      </c>
      <c r="R43">
        <v>20.92</v>
      </c>
      <c r="S43">
        <v>26.616266</v>
      </c>
      <c r="T43">
        <v>0.56000000000000005</v>
      </c>
      <c r="U43">
        <v>348.97500000000002</v>
      </c>
      <c r="V43">
        <v>14.25</v>
      </c>
      <c r="W43">
        <v>29.135999999999999</v>
      </c>
      <c r="X43">
        <v>146.26089999999999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42.822318000000003</v>
      </c>
      <c r="AH43">
        <v>0</v>
      </c>
      <c r="AI43">
        <v>0</v>
      </c>
      <c r="AJ43">
        <v>0</v>
      </c>
      <c r="AK43">
        <v>26.424316000000001</v>
      </c>
      <c r="AL43">
        <v>24.402000000000001</v>
      </c>
      <c r="AM43">
        <v>16.345120999999999</v>
      </c>
      <c r="AN43">
        <v>0.607178</v>
      </c>
      <c r="AO43">
        <v>0</v>
      </c>
      <c r="AP43">
        <v>6.1487999999999996</v>
      </c>
      <c r="AQ43">
        <v>40.597411000000001</v>
      </c>
      <c r="AR43">
        <v>52.44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88.600180999999992</v>
      </c>
      <c r="BA43">
        <f t="shared" si="1"/>
        <v>2595.533938</v>
      </c>
      <c r="BB43">
        <v>40</v>
      </c>
      <c r="BD43">
        <v>7.9</v>
      </c>
      <c r="BE43">
        <v>1.95</v>
      </c>
      <c r="BF43">
        <v>3.03</v>
      </c>
      <c r="BG43">
        <v>1.84</v>
      </c>
      <c r="BH43">
        <v>9.34</v>
      </c>
      <c r="BI43">
        <v>1.03</v>
      </c>
      <c r="BJ43">
        <v>2.0499999999999998</v>
      </c>
      <c r="BK43">
        <v>0.83</v>
      </c>
      <c r="BL43">
        <v>1.1200000000000001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1.64</v>
      </c>
      <c r="BT43">
        <v>2.6925150000000002</v>
      </c>
      <c r="BU43">
        <v>1.341844</v>
      </c>
      <c r="BV43">
        <v>2.3738440000000001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0.42303400000000002</v>
      </c>
      <c r="CS43">
        <v>2.7933979999999998</v>
      </c>
      <c r="CT43">
        <v>0.99196799999999996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88.600180999999992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687.78989999999999</v>
      </c>
      <c r="L44">
        <v>536.91269999999997</v>
      </c>
      <c r="M44">
        <v>89.761499999999998</v>
      </c>
      <c r="N44">
        <v>119.136178</v>
      </c>
      <c r="O44">
        <v>62.394581000000002</v>
      </c>
      <c r="P44">
        <v>69.158816999999999</v>
      </c>
      <c r="Q44">
        <v>20.69</v>
      </c>
      <c r="R44">
        <v>20.92</v>
      </c>
      <c r="S44">
        <v>26.616266</v>
      </c>
      <c r="T44">
        <v>0.56000000000000005</v>
      </c>
      <c r="U44">
        <v>348.97500000000002</v>
      </c>
      <c r="V44">
        <v>14.25</v>
      </c>
      <c r="W44">
        <v>29.135999999999999</v>
      </c>
      <c r="X44">
        <v>146.26089999999999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42.822318000000003</v>
      </c>
      <c r="AH44">
        <v>0</v>
      </c>
      <c r="AI44">
        <v>0</v>
      </c>
      <c r="AJ44">
        <v>0</v>
      </c>
      <c r="AK44">
        <v>26.424316000000001</v>
      </c>
      <c r="AL44">
        <v>24.402000000000001</v>
      </c>
      <c r="AM44">
        <v>16.345120999999999</v>
      </c>
      <c r="AN44">
        <v>0.607178</v>
      </c>
      <c r="AO44">
        <v>0</v>
      </c>
      <c r="AP44">
        <v>6.1487999999999996</v>
      </c>
      <c r="AQ44">
        <v>40.597411000000001</v>
      </c>
      <c r="AR44">
        <v>52.44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88.680181000000005</v>
      </c>
      <c r="BA44">
        <f t="shared" si="1"/>
        <v>2535.6139380000004</v>
      </c>
      <c r="BB44">
        <v>41</v>
      </c>
      <c r="BD44">
        <v>7.9</v>
      </c>
      <c r="BE44">
        <v>1.95</v>
      </c>
      <c r="BF44">
        <v>3.03</v>
      </c>
      <c r="BG44">
        <v>1.84</v>
      </c>
      <c r="BH44">
        <v>9.34</v>
      </c>
      <c r="BI44">
        <v>1.06</v>
      </c>
      <c r="BJ44">
        <v>2.1</v>
      </c>
      <c r="BK44">
        <v>0.83</v>
      </c>
      <c r="BL44">
        <v>1.1200000000000001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1.64</v>
      </c>
      <c r="BT44">
        <v>2.6925150000000002</v>
      </c>
      <c r="BU44">
        <v>1.341844</v>
      </c>
      <c r="BV44">
        <v>2.3738440000000001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0.42303400000000002</v>
      </c>
      <c r="CS44">
        <v>2.7933979999999998</v>
      </c>
      <c r="CT44">
        <v>0.99196799999999996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88.680181000000005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687.78989999999999</v>
      </c>
      <c r="L45">
        <v>476.91269999999997</v>
      </c>
      <c r="M45">
        <v>89.761499999999998</v>
      </c>
      <c r="N45">
        <v>119.136178</v>
      </c>
      <c r="O45">
        <v>62.39</v>
      </c>
      <c r="P45">
        <v>69.158816999999999</v>
      </c>
      <c r="Q45">
        <v>20.69</v>
      </c>
      <c r="R45">
        <v>20.92</v>
      </c>
      <c r="S45">
        <v>26.616266</v>
      </c>
      <c r="T45">
        <v>0.56000000000000005</v>
      </c>
      <c r="U45">
        <v>348.97500000000002</v>
      </c>
      <c r="V45">
        <v>14.25</v>
      </c>
      <c r="W45">
        <v>29.135999999999999</v>
      </c>
      <c r="X45">
        <v>146.26089999999999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42.822318000000003</v>
      </c>
      <c r="AH45">
        <v>0</v>
      </c>
      <c r="AI45">
        <v>0</v>
      </c>
      <c r="AJ45">
        <v>0</v>
      </c>
      <c r="AK45">
        <v>26.424316000000001</v>
      </c>
      <c r="AL45">
        <v>24.402000000000001</v>
      </c>
      <c r="AM45">
        <v>16.345120999999999</v>
      </c>
      <c r="AN45">
        <v>0.607178</v>
      </c>
      <c r="AO45">
        <v>0</v>
      </c>
      <c r="AP45">
        <v>0</v>
      </c>
      <c r="AQ45">
        <v>40.597411000000001</v>
      </c>
      <c r="AR45">
        <v>39.744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88.600180999999992</v>
      </c>
      <c r="BA45">
        <f t="shared" si="1"/>
        <v>2456.684557</v>
      </c>
      <c r="BB45">
        <v>42</v>
      </c>
      <c r="BD45">
        <v>7.9</v>
      </c>
      <c r="BE45">
        <v>1.95</v>
      </c>
      <c r="BF45">
        <v>3.03</v>
      </c>
      <c r="BG45">
        <v>1.84</v>
      </c>
      <c r="BH45">
        <v>9.34</v>
      </c>
      <c r="BI45">
        <v>1.06</v>
      </c>
      <c r="BJ45">
        <v>2.02</v>
      </c>
      <c r="BK45">
        <v>0.83</v>
      </c>
      <c r="BL45">
        <v>1.1200000000000001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1.64</v>
      </c>
      <c r="BT45">
        <v>2.6925150000000002</v>
      </c>
      <c r="BU45">
        <v>1.341844</v>
      </c>
      <c r="BV45">
        <v>2.3738440000000001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0.42303400000000002</v>
      </c>
      <c r="CS45">
        <v>2.7933979999999998</v>
      </c>
      <c r="CT45">
        <v>0.99196799999999996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88.600180999999992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687.78989999999999</v>
      </c>
      <c r="L46">
        <v>456.91269999999997</v>
      </c>
      <c r="M46">
        <v>89.761499999999998</v>
      </c>
      <c r="N46">
        <v>119.136178</v>
      </c>
      <c r="O46">
        <v>62.39</v>
      </c>
      <c r="P46">
        <v>69.158816999999999</v>
      </c>
      <c r="Q46">
        <v>20.69</v>
      </c>
      <c r="R46">
        <v>20.92</v>
      </c>
      <c r="S46">
        <v>26.616266</v>
      </c>
      <c r="T46">
        <v>0.56000000000000005</v>
      </c>
      <c r="U46">
        <v>348.97500000000002</v>
      </c>
      <c r="V46">
        <v>14.25</v>
      </c>
      <c r="W46">
        <v>29.135999999999999</v>
      </c>
      <c r="X46">
        <v>146.26089999999999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42.822318000000003</v>
      </c>
      <c r="AH46">
        <v>0</v>
      </c>
      <c r="AI46">
        <v>0</v>
      </c>
      <c r="AJ46">
        <v>0</v>
      </c>
      <c r="AK46">
        <v>26.424316000000001</v>
      </c>
      <c r="AL46">
        <v>24.402000000000001</v>
      </c>
      <c r="AM46">
        <v>10.918805000000001</v>
      </c>
      <c r="AN46">
        <v>0.607178</v>
      </c>
      <c r="AO46">
        <v>0</v>
      </c>
      <c r="AP46">
        <v>0</v>
      </c>
      <c r="AQ46">
        <v>27.064941000000001</v>
      </c>
      <c r="AR46">
        <v>39.744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88.600180999999992</v>
      </c>
      <c r="BA46">
        <f t="shared" si="1"/>
        <v>2417.7257709999999</v>
      </c>
      <c r="BB46">
        <v>43</v>
      </c>
      <c r="BD46">
        <v>7.9</v>
      </c>
      <c r="BE46">
        <v>1.95</v>
      </c>
      <c r="BF46">
        <v>3.03</v>
      </c>
      <c r="BG46">
        <v>1.84</v>
      </c>
      <c r="BH46">
        <v>9.34</v>
      </c>
      <c r="BI46">
        <v>1.06</v>
      </c>
      <c r="BJ46">
        <v>2.02</v>
      </c>
      <c r="BK46">
        <v>0.83</v>
      </c>
      <c r="BL46">
        <v>1.1200000000000001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1.64</v>
      </c>
      <c r="BT46">
        <v>2.6925150000000002</v>
      </c>
      <c r="BU46">
        <v>1.341844</v>
      </c>
      <c r="BV46">
        <v>2.3738440000000001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0.42303400000000002</v>
      </c>
      <c r="CS46">
        <v>2.7933979999999998</v>
      </c>
      <c r="CT46">
        <v>0.99196799999999996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88.600180999999992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687.78989999999999</v>
      </c>
      <c r="L47">
        <v>426.91269999999997</v>
      </c>
      <c r="M47">
        <v>89.761499999999998</v>
      </c>
      <c r="N47">
        <v>119.136178</v>
      </c>
      <c r="O47">
        <v>62.39</v>
      </c>
      <c r="P47">
        <v>69.158816999999999</v>
      </c>
      <c r="Q47">
        <v>20.69</v>
      </c>
      <c r="R47">
        <v>20.92</v>
      </c>
      <c r="S47">
        <v>26.616266</v>
      </c>
      <c r="T47">
        <v>0.56000000000000005</v>
      </c>
      <c r="U47">
        <v>348.97500000000002</v>
      </c>
      <c r="V47">
        <v>14.25</v>
      </c>
      <c r="W47">
        <v>29.763985000000002</v>
      </c>
      <c r="X47">
        <v>146.26089999999999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42.822318000000003</v>
      </c>
      <c r="AH47">
        <v>0</v>
      </c>
      <c r="AI47">
        <v>0</v>
      </c>
      <c r="AJ47">
        <v>0</v>
      </c>
      <c r="AK47">
        <v>26.424316000000001</v>
      </c>
      <c r="AL47">
        <v>24.402000000000001</v>
      </c>
      <c r="AM47">
        <v>10.918805000000001</v>
      </c>
      <c r="AN47">
        <v>0.607178</v>
      </c>
      <c r="AO47">
        <v>0</v>
      </c>
      <c r="AP47">
        <v>0</v>
      </c>
      <c r="AQ47">
        <v>27.064941000000001</v>
      </c>
      <c r="AR47">
        <v>44.16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88.578600999999992</v>
      </c>
      <c r="BA47">
        <f t="shared" si="1"/>
        <v>2386.1943760000004</v>
      </c>
      <c r="BB47">
        <v>44</v>
      </c>
      <c r="BD47">
        <v>7.9</v>
      </c>
      <c r="BE47">
        <v>1.95</v>
      </c>
      <c r="BF47">
        <v>3.03</v>
      </c>
      <c r="BG47">
        <v>1.84</v>
      </c>
      <c r="BH47">
        <v>9.34</v>
      </c>
      <c r="BI47">
        <v>1.06</v>
      </c>
      <c r="BJ47">
        <v>2.02</v>
      </c>
      <c r="BK47">
        <v>0.83</v>
      </c>
      <c r="BL47">
        <v>1.1200000000000001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1.64</v>
      </c>
      <c r="BT47">
        <v>2.6925150000000002</v>
      </c>
      <c r="BU47">
        <v>1.341844</v>
      </c>
      <c r="BV47">
        <v>2.3522639999999999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0.42303400000000002</v>
      </c>
      <c r="CS47">
        <v>2.7933979999999998</v>
      </c>
      <c r="CT47">
        <v>0.99196799999999996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88.578600999999992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687.78989999999999</v>
      </c>
      <c r="L48">
        <v>426.91269999999997</v>
      </c>
      <c r="M48">
        <v>89.761499999999998</v>
      </c>
      <c r="N48">
        <v>119.136178</v>
      </c>
      <c r="O48">
        <v>62.39</v>
      </c>
      <c r="P48">
        <v>69.158816999999999</v>
      </c>
      <c r="Q48">
        <v>20.69</v>
      </c>
      <c r="R48">
        <v>20.92</v>
      </c>
      <c r="S48">
        <v>26.616266</v>
      </c>
      <c r="T48">
        <v>0.56000000000000005</v>
      </c>
      <c r="U48">
        <v>348.97500000000002</v>
      </c>
      <c r="V48">
        <v>14.25</v>
      </c>
      <c r="W48">
        <v>30.35</v>
      </c>
      <c r="X48">
        <v>146.26089999999999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42.822318000000003</v>
      </c>
      <c r="AH48">
        <v>0</v>
      </c>
      <c r="AI48">
        <v>0</v>
      </c>
      <c r="AJ48">
        <v>0</v>
      </c>
      <c r="AK48">
        <v>26.424316000000001</v>
      </c>
      <c r="AL48">
        <v>24.402000000000001</v>
      </c>
      <c r="AM48">
        <v>8.4096869999999999</v>
      </c>
      <c r="AN48">
        <v>0.607178</v>
      </c>
      <c r="AO48">
        <v>0</v>
      </c>
      <c r="AP48">
        <v>0</v>
      </c>
      <c r="AQ48">
        <v>27.064941000000001</v>
      </c>
      <c r="AR48">
        <v>44.16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88.578600999999992</v>
      </c>
      <c r="BA48">
        <f t="shared" si="1"/>
        <v>2384.2712730000003</v>
      </c>
      <c r="BB48">
        <v>45</v>
      </c>
      <c r="BD48">
        <v>7.9</v>
      </c>
      <c r="BE48">
        <v>1.95</v>
      </c>
      <c r="BF48">
        <v>3.03</v>
      </c>
      <c r="BG48">
        <v>1.84</v>
      </c>
      <c r="BH48">
        <v>9.34</v>
      </c>
      <c r="BI48">
        <v>1.06</v>
      </c>
      <c r="BJ48">
        <v>2.02</v>
      </c>
      <c r="BK48">
        <v>0.83</v>
      </c>
      <c r="BL48">
        <v>1.1200000000000001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1.64</v>
      </c>
      <c r="BT48">
        <v>2.6925150000000002</v>
      </c>
      <c r="BU48">
        <v>1.341844</v>
      </c>
      <c r="BV48">
        <v>2.3522639999999999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0.42303400000000002</v>
      </c>
      <c r="CS48">
        <v>2.7933979999999998</v>
      </c>
      <c r="CT48">
        <v>0.99196799999999996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88.578600999999992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678.43600000000004</v>
      </c>
      <c r="L49">
        <v>394.91269999999997</v>
      </c>
      <c r="M49">
        <v>89.761499999999998</v>
      </c>
      <c r="N49">
        <v>119.136178</v>
      </c>
      <c r="O49">
        <v>62.39</v>
      </c>
      <c r="P49">
        <v>69.158816999999999</v>
      </c>
      <c r="Q49">
        <v>14.6546</v>
      </c>
      <c r="R49">
        <v>20.92</v>
      </c>
      <c r="S49">
        <v>18.626100000000001</v>
      </c>
      <c r="T49">
        <v>0.56000000000000005</v>
      </c>
      <c r="U49">
        <v>348.97500000000002</v>
      </c>
      <c r="V49">
        <v>14.25</v>
      </c>
      <c r="W49">
        <v>30.957000000000001</v>
      </c>
      <c r="X49">
        <v>146.26089999999999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42.822318000000003</v>
      </c>
      <c r="AH49">
        <v>0</v>
      </c>
      <c r="AI49">
        <v>0</v>
      </c>
      <c r="AJ49">
        <v>0</v>
      </c>
      <c r="AK49">
        <v>26.424316000000001</v>
      </c>
      <c r="AL49">
        <v>24.402000000000001</v>
      </c>
      <c r="AM49">
        <v>5.459403</v>
      </c>
      <c r="AN49">
        <v>0.607178</v>
      </c>
      <c r="AO49">
        <v>0</v>
      </c>
      <c r="AP49">
        <v>0</v>
      </c>
      <c r="AQ49">
        <v>27.064941000000001</v>
      </c>
      <c r="AR49">
        <v>52.44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88.51860099999999</v>
      </c>
      <c r="BA49">
        <f t="shared" si="1"/>
        <v>2334.7685230000006</v>
      </c>
      <c r="BB49">
        <v>46</v>
      </c>
      <c r="BD49">
        <v>7.9</v>
      </c>
      <c r="BE49">
        <v>1.95</v>
      </c>
      <c r="BF49">
        <v>3.03</v>
      </c>
      <c r="BG49">
        <v>1.84</v>
      </c>
      <c r="BH49">
        <v>9.34</v>
      </c>
      <c r="BI49">
        <v>1</v>
      </c>
      <c r="BJ49">
        <v>2.02</v>
      </c>
      <c r="BK49">
        <v>0.83</v>
      </c>
      <c r="BL49">
        <v>1.1200000000000001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1.64</v>
      </c>
      <c r="BT49">
        <v>2.6925150000000002</v>
      </c>
      <c r="BU49">
        <v>1.341844</v>
      </c>
      <c r="BV49">
        <v>2.3522639999999999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0.42303400000000002</v>
      </c>
      <c r="CS49">
        <v>2.7933979999999998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88.51860099999999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678.43600000000004</v>
      </c>
      <c r="L50">
        <v>394.91269999999997</v>
      </c>
      <c r="M50">
        <v>89.761499999999998</v>
      </c>
      <c r="N50">
        <v>119.136178</v>
      </c>
      <c r="O50">
        <v>62.39</v>
      </c>
      <c r="P50">
        <v>69.158816999999999</v>
      </c>
      <c r="Q50">
        <v>14.6546</v>
      </c>
      <c r="R50">
        <v>20.92</v>
      </c>
      <c r="S50">
        <v>18.626100000000001</v>
      </c>
      <c r="T50">
        <v>0.56000000000000005</v>
      </c>
      <c r="U50">
        <v>348.97500000000002</v>
      </c>
      <c r="V50">
        <v>14.25</v>
      </c>
      <c r="W50">
        <v>30.957000000000001</v>
      </c>
      <c r="X50">
        <v>146.26089999999999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42.822318000000003</v>
      </c>
      <c r="AH50">
        <v>0</v>
      </c>
      <c r="AI50">
        <v>0</v>
      </c>
      <c r="AJ50">
        <v>0</v>
      </c>
      <c r="AK50">
        <v>26.424316000000001</v>
      </c>
      <c r="AL50">
        <v>24.402000000000001</v>
      </c>
      <c r="AM50">
        <v>5.459403</v>
      </c>
      <c r="AN50">
        <v>0.607178</v>
      </c>
      <c r="AO50">
        <v>0</v>
      </c>
      <c r="AP50">
        <v>0</v>
      </c>
      <c r="AQ50">
        <v>27.064941000000001</v>
      </c>
      <c r="AR50">
        <v>52.44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88.51860099999999</v>
      </c>
      <c r="BA50">
        <f t="shared" si="1"/>
        <v>2334.7685230000006</v>
      </c>
      <c r="BB50">
        <v>47</v>
      </c>
      <c r="BD50">
        <v>7.9</v>
      </c>
      <c r="BE50">
        <v>1.95</v>
      </c>
      <c r="BF50">
        <v>3.03</v>
      </c>
      <c r="BG50">
        <v>1.84</v>
      </c>
      <c r="BH50">
        <v>9.34</v>
      </c>
      <c r="BI50">
        <v>1</v>
      </c>
      <c r="BJ50">
        <v>2.02</v>
      </c>
      <c r="BK50">
        <v>0.83</v>
      </c>
      <c r="BL50">
        <v>1.1200000000000001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1.64</v>
      </c>
      <c r="BT50">
        <v>2.6925150000000002</v>
      </c>
      <c r="BU50">
        <v>1.341844</v>
      </c>
      <c r="BV50">
        <v>2.3522639999999999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0.42303400000000002</v>
      </c>
      <c r="CS50">
        <v>2.7933979999999998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88.51860099999999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678.43600000000004</v>
      </c>
      <c r="L51">
        <v>394.91269999999997</v>
      </c>
      <c r="M51">
        <v>89.761499999999998</v>
      </c>
      <c r="N51">
        <v>119.136178</v>
      </c>
      <c r="O51">
        <v>62.39</v>
      </c>
      <c r="P51">
        <v>69.158816999999999</v>
      </c>
      <c r="Q51">
        <v>14.6546</v>
      </c>
      <c r="R51">
        <v>20.92</v>
      </c>
      <c r="S51">
        <v>18.626100000000001</v>
      </c>
      <c r="T51">
        <v>0.56000000000000005</v>
      </c>
      <c r="U51">
        <v>348.97500000000002</v>
      </c>
      <c r="V51">
        <v>14.25</v>
      </c>
      <c r="W51">
        <v>23.038599999999999</v>
      </c>
      <c r="X51">
        <v>117.26090000000001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42.822318000000003</v>
      </c>
      <c r="AH51">
        <v>0</v>
      </c>
      <c r="AI51">
        <v>0</v>
      </c>
      <c r="AJ51">
        <v>0</v>
      </c>
      <c r="AK51">
        <v>26.424316000000001</v>
      </c>
      <c r="AL51">
        <v>24.402000000000001</v>
      </c>
      <c r="AM51">
        <v>5.459403</v>
      </c>
      <c r="AN51">
        <v>0.607178</v>
      </c>
      <c r="AO51">
        <v>0</v>
      </c>
      <c r="AP51">
        <v>0</v>
      </c>
      <c r="AQ51">
        <v>27.064941000000001</v>
      </c>
      <c r="AR51">
        <v>39.744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88.478600999999998</v>
      </c>
      <c r="BA51">
        <f t="shared" si="1"/>
        <v>2285.1141230000007</v>
      </c>
      <c r="BB51">
        <v>48</v>
      </c>
      <c r="BD51">
        <v>7.9</v>
      </c>
      <c r="BE51">
        <v>1.95</v>
      </c>
      <c r="BF51">
        <v>3.03</v>
      </c>
      <c r="BG51">
        <v>1.84</v>
      </c>
      <c r="BH51">
        <v>9.34</v>
      </c>
      <c r="BI51">
        <v>1</v>
      </c>
      <c r="BJ51">
        <v>1.98</v>
      </c>
      <c r="BK51">
        <v>0.83</v>
      </c>
      <c r="BL51">
        <v>1.1200000000000001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1.64</v>
      </c>
      <c r="BT51">
        <v>2.6925150000000002</v>
      </c>
      <c r="BU51">
        <v>1.341844</v>
      </c>
      <c r="BV51">
        <v>2.3522639999999999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0.42303400000000002</v>
      </c>
      <c r="CS51">
        <v>2.7933979999999998</v>
      </c>
      <c r="CT51">
        <v>0.99196799999999996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88.478600999999998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678.43600000000004</v>
      </c>
      <c r="L52">
        <v>394.91269999999997</v>
      </c>
      <c r="M52">
        <v>89.761499999999998</v>
      </c>
      <c r="N52">
        <v>119.136178</v>
      </c>
      <c r="O52">
        <v>62.39</v>
      </c>
      <c r="P52">
        <v>69.158816999999999</v>
      </c>
      <c r="Q52">
        <v>14.6546</v>
      </c>
      <c r="R52">
        <v>19.6691</v>
      </c>
      <c r="S52">
        <v>18.626100000000001</v>
      </c>
      <c r="T52">
        <v>0.56000000000000005</v>
      </c>
      <c r="U52">
        <v>348.97500000000002</v>
      </c>
      <c r="V52">
        <v>14.25</v>
      </c>
      <c r="W52">
        <v>23.038599999999999</v>
      </c>
      <c r="X52">
        <v>117.26090000000001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42.822318000000003</v>
      </c>
      <c r="AH52">
        <v>0</v>
      </c>
      <c r="AI52">
        <v>0</v>
      </c>
      <c r="AJ52">
        <v>0</v>
      </c>
      <c r="AK52">
        <v>26.424316000000001</v>
      </c>
      <c r="AL52">
        <v>24.402000000000001</v>
      </c>
      <c r="AM52">
        <v>5.459403</v>
      </c>
      <c r="AN52">
        <v>0.607178</v>
      </c>
      <c r="AO52">
        <v>0</v>
      </c>
      <c r="AP52">
        <v>0</v>
      </c>
      <c r="AQ52">
        <v>37.626868999999999</v>
      </c>
      <c r="AR52">
        <v>39.744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88.478600999999998</v>
      </c>
      <c r="BA52">
        <f t="shared" si="1"/>
        <v>2294.4251510000008</v>
      </c>
      <c r="BB52">
        <v>49</v>
      </c>
      <c r="BD52">
        <v>7.9</v>
      </c>
      <c r="BE52">
        <v>1.95</v>
      </c>
      <c r="BF52">
        <v>3.03</v>
      </c>
      <c r="BG52">
        <v>1.84</v>
      </c>
      <c r="BH52">
        <v>9.34</v>
      </c>
      <c r="BI52">
        <v>1</v>
      </c>
      <c r="BJ52">
        <v>1.98</v>
      </c>
      <c r="BK52">
        <v>0.83</v>
      </c>
      <c r="BL52">
        <v>1.1200000000000001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1.64</v>
      </c>
      <c r="BT52">
        <v>2.6925150000000002</v>
      </c>
      <c r="BU52">
        <v>1.341844</v>
      </c>
      <c r="BV52">
        <v>2.3522639999999999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0.42303400000000002</v>
      </c>
      <c r="CS52">
        <v>2.7933979999999998</v>
      </c>
      <c r="CT52">
        <v>0.99196799999999996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88.478600999999998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678.43600000000004</v>
      </c>
      <c r="L53">
        <v>394.91269999999997</v>
      </c>
      <c r="M53">
        <v>89.761499999999998</v>
      </c>
      <c r="N53">
        <v>119.136178</v>
      </c>
      <c r="O53">
        <v>62.39</v>
      </c>
      <c r="P53">
        <v>69.158816999999999</v>
      </c>
      <c r="Q53">
        <v>14.6546</v>
      </c>
      <c r="R53">
        <v>19.6691</v>
      </c>
      <c r="S53">
        <v>18.626100000000001</v>
      </c>
      <c r="T53">
        <v>0.56000000000000005</v>
      </c>
      <c r="U53">
        <v>348.97500000000002</v>
      </c>
      <c r="V53">
        <v>14.25</v>
      </c>
      <c r="W53">
        <v>23.038599999999999</v>
      </c>
      <c r="X53">
        <v>117.26090000000001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42.822318000000003</v>
      </c>
      <c r="AH53">
        <v>0</v>
      </c>
      <c r="AI53">
        <v>0</v>
      </c>
      <c r="AJ53">
        <v>0</v>
      </c>
      <c r="AK53">
        <v>26.424316000000001</v>
      </c>
      <c r="AL53">
        <v>24.402000000000001</v>
      </c>
      <c r="AM53">
        <v>5.459403</v>
      </c>
      <c r="AN53">
        <v>0.607178</v>
      </c>
      <c r="AO53">
        <v>0</v>
      </c>
      <c r="AP53">
        <v>0</v>
      </c>
      <c r="AQ53">
        <v>40.597411000000001</v>
      </c>
      <c r="AR53">
        <v>48.576000000000001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88.478600999999998</v>
      </c>
      <c r="BA53">
        <f t="shared" si="1"/>
        <v>2306.2276930000007</v>
      </c>
      <c r="BB53">
        <v>50</v>
      </c>
      <c r="BD53">
        <v>7.9</v>
      </c>
      <c r="BE53">
        <v>1.95</v>
      </c>
      <c r="BF53">
        <v>3.03</v>
      </c>
      <c r="BG53">
        <v>1.84</v>
      </c>
      <c r="BH53">
        <v>9.34</v>
      </c>
      <c r="BI53">
        <v>1</v>
      </c>
      <c r="BJ53">
        <v>1.98</v>
      </c>
      <c r="BK53">
        <v>0.83</v>
      </c>
      <c r="BL53">
        <v>1.1200000000000001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1.64</v>
      </c>
      <c r="BT53">
        <v>2.6925150000000002</v>
      </c>
      <c r="BU53">
        <v>1.341844</v>
      </c>
      <c r="BV53">
        <v>2.3522639999999999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0.42303400000000002</v>
      </c>
      <c r="CS53">
        <v>2.7933979999999998</v>
      </c>
      <c r="CT53">
        <v>0.99196799999999996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88.478600999999998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678.43600000000004</v>
      </c>
      <c r="L54">
        <v>394.91269999999997</v>
      </c>
      <c r="M54">
        <v>89.761499999999998</v>
      </c>
      <c r="N54">
        <v>119.136178</v>
      </c>
      <c r="O54">
        <v>62.39</v>
      </c>
      <c r="P54">
        <v>69.158816999999999</v>
      </c>
      <c r="Q54">
        <v>14.6546</v>
      </c>
      <c r="R54">
        <v>19.6691</v>
      </c>
      <c r="S54">
        <v>18.626100000000001</v>
      </c>
      <c r="T54">
        <v>0.56000000000000005</v>
      </c>
      <c r="U54">
        <v>348.97500000000002</v>
      </c>
      <c r="V54">
        <v>14.25</v>
      </c>
      <c r="W54">
        <v>23.038599999999999</v>
      </c>
      <c r="X54">
        <v>117.26090000000001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42.822318000000003</v>
      </c>
      <c r="AH54">
        <v>0</v>
      </c>
      <c r="AI54">
        <v>0</v>
      </c>
      <c r="AJ54">
        <v>0</v>
      </c>
      <c r="AK54">
        <v>26.424316000000001</v>
      </c>
      <c r="AL54">
        <v>24.402000000000001</v>
      </c>
      <c r="AM54">
        <v>5.459403</v>
      </c>
      <c r="AN54">
        <v>0.607178</v>
      </c>
      <c r="AO54">
        <v>0</v>
      </c>
      <c r="AP54">
        <v>0</v>
      </c>
      <c r="AQ54">
        <v>40.597411000000001</v>
      </c>
      <c r="AR54">
        <v>48.576000000000001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88.398600999999985</v>
      </c>
      <c r="BA54">
        <f t="shared" si="1"/>
        <v>2306.1476930000008</v>
      </c>
      <c r="BB54">
        <v>51</v>
      </c>
      <c r="BD54">
        <v>7.9</v>
      </c>
      <c r="BE54">
        <v>1.95</v>
      </c>
      <c r="BF54">
        <v>3.03</v>
      </c>
      <c r="BG54">
        <v>1.84</v>
      </c>
      <c r="BH54">
        <v>9.34</v>
      </c>
      <c r="BI54">
        <v>0.97</v>
      </c>
      <c r="BJ54">
        <v>1.93</v>
      </c>
      <c r="BK54">
        <v>0.83</v>
      </c>
      <c r="BL54">
        <v>1.1200000000000001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1.64</v>
      </c>
      <c r="BT54">
        <v>2.6925150000000002</v>
      </c>
      <c r="BU54">
        <v>1.341844</v>
      </c>
      <c r="BV54">
        <v>2.3522639999999999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0.42303400000000002</v>
      </c>
      <c r="CS54">
        <v>2.7933979999999998</v>
      </c>
      <c r="CT54">
        <v>0.99196799999999996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88.398600999999985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662.27049999999997</v>
      </c>
      <c r="L55">
        <v>371.56610000000001</v>
      </c>
      <c r="M55">
        <v>89.761499999999998</v>
      </c>
      <c r="N55">
        <v>119.136178</v>
      </c>
      <c r="O55">
        <v>62.39</v>
      </c>
      <c r="P55">
        <v>69.158816999999999</v>
      </c>
      <c r="Q55">
        <v>14.6546</v>
      </c>
      <c r="R55">
        <v>16.6691</v>
      </c>
      <c r="S55">
        <v>18.626100000000001</v>
      </c>
      <c r="T55">
        <v>0.56000000000000005</v>
      </c>
      <c r="U55">
        <v>348.97500000000002</v>
      </c>
      <c r="V55">
        <v>10.517858</v>
      </c>
      <c r="W55">
        <v>23.038599999999999</v>
      </c>
      <c r="X55">
        <v>117.26090000000001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42.822318000000003</v>
      </c>
      <c r="AH55">
        <v>0</v>
      </c>
      <c r="AI55">
        <v>0</v>
      </c>
      <c r="AJ55">
        <v>0</v>
      </c>
      <c r="AK55">
        <v>26.424316000000001</v>
      </c>
      <c r="AL55">
        <v>24.402000000000001</v>
      </c>
      <c r="AM55">
        <v>5.459403</v>
      </c>
      <c r="AN55">
        <v>0.607178</v>
      </c>
      <c r="AO55">
        <v>0</v>
      </c>
      <c r="AP55">
        <v>0</v>
      </c>
      <c r="AQ55">
        <v>40.597411000000001</v>
      </c>
      <c r="AR55">
        <v>48.576000000000001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88.458600999999987</v>
      </c>
      <c r="BA55">
        <f t="shared" si="1"/>
        <v>2259.9634510000005</v>
      </c>
      <c r="BB55">
        <v>52</v>
      </c>
      <c r="BD55">
        <v>7.9</v>
      </c>
      <c r="BE55">
        <v>1.95</v>
      </c>
      <c r="BF55">
        <v>3.03</v>
      </c>
      <c r="BG55">
        <v>1.84</v>
      </c>
      <c r="BH55">
        <v>9.34</v>
      </c>
      <c r="BI55">
        <v>0.97</v>
      </c>
      <c r="BJ55">
        <v>1.93</v>
      </c>
      <c r="BK55">
        <v>0.89</v>
      </c>
      <c r="BL55">
        <v>1.1200000000000001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1.64</v>
      </c>
      <c r="BT55">
        <v>2.6925150000000002</v>
      </c>
      <c r="BU55">
        <v>1.341844</v>
      </c>
      <c r="BV55">
        <v>2.3522639999999999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0.42303400000000002</v>
      </c>
      <c r="CS55">
        <v>2.7933979999999998</v>
      </c>
      <c r="CT55">
        <v>0.99196799999999996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88.458600999999987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632.27049999999997</v>
      </c>
      <c r="L56">
        <v>351.56610000000001</v>
      </c>
      <c r="M56">
        <v>89.761499999999998</v>
      </c>
      <c r="N56">
        <v>119.136178</v>
      </c>
      <c r="O56">
        <v>62.39</v>
      </c>
      <c r="P56">
        <v>69.158816999999999</v>
      </c>
      <c r="Q56">
        <v>14.6546</v>
      </c>
      <c r="R56">
        <v>16.6691</v>
      </c>
      <c r="S56">
        <v>18.626100000000001</v>
      </c>
      <c r="T56">
        <v>0.56000000000000005</v>
      </c>
      <c r="U56">
        <v>348.97500000000002</v>
      </c>
      <c r="V56">
        <v>9.8780999999999999</v>
      </c>
      <c r="W56">
        <v>23.038599999999999</v>
      </c>
      <c r="X56">
        <v>117.26090000000001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42.822318000000003</v>
      </c>
      <c r="AH56">
        <v>0</v>
      </c>
      <c r="AI56">
        <v>0</v>
      </c>
      <c r="AJ56">
        <v>0</v>
      </c>
      <c r="AK56">
        <v>26.424316000000001</v>
      </c>
      <c r="AL56">
        <v>24.402000000000001</v>
      </c>
      <c r="AM56">
        <v>5.459403</v>
      </c>
      <c r="AN56">
        <v>0.607178</v>
      </c>
      <c r="AO56">
        <v>0</v>
      </c>
      <c r="AP56">
        <v>0</v>
      </c>
      <c r="AQ56">
        <v>40.597411000000001</v>
      </c>
      <c r="AR56">
        <v>44.16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88.548600999999991</v>
      </c>
      <c r="BA56">
        <f t="shared" si="1"/>
        <v>2204.9976930000003</v>
      </c>
      <c r="BB56">
        <v>53</v>
      </c>
      <c r="BD56">
        <v>7.9</v>
      </c>
      <c r="BE56">
        <v>1.95</v>
      </c>
      <c r="BF56">
        <v>3.03</v>
      </c>
      <c r="BG56">
        <v>1.84</v>
      </c>
      <c r="BH56">
        <v>9.34</v>
      </c>
      <c r="BI56">
        <v>0.97</v>
      </c>
      <c r="BJ56">
        <v>1.93</v>
      </c>
      <c r="BK56">
        <v>0.98</v>
      </c>
      <c r="BL56">
        <v>1.1200000000000001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1.64</v>
      </c>
      <c r="BT56">
        <v>2.6925150000000002</v>
      </c>
      <c r="BU56">
        <v>1.341844</v>
      </c>
      <c r="BV56">
        <v>2.3522639999999999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0.42303400000000002</v>
      </c>
      <c r="CS56">
        <v>2.7933979999999998</v>
      </c>
      <c r="CT56">
        <v>0.99196799999999996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88.548600999999991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625.27049999999997</v>
      </c>
      <c r="L57">
        <v>351.56610000000001</v>
      </c>
      <c r="M57">
        <v>89.761499999999998</v>
      </c>
      <c r="N57">
        <v>119.136178</v>
      </c>
      <c r="O57">
        <v>62.39</v>
      </c>
      <c r="P57">
        <v>69.158816999999999</v>
      </c>
      <c r="Q57">
        <v>14.6546</v>
      </c>
      <c r="R57">
        <v>16.6691</v>
      </c>
      <c r="S57">
        <v>18.626100000000001</v>
      </c>
      <c r="T57">
        <v>0.56000000000000005</v>
      </c>
      <c r="U57">
        <v>348.97500000000002</v>
      </c>
      <c r="V57">
        <v>9.8780999999999999</v>
      </c>
      <c r="W57">
        <v>23.038599999999999</v>
      </c>
      <c r="X57">
        <v>117.26090000000001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42.822318000000003</v>
      </c>
      <c r="AH57">
        <v>0</v>
      </c>
      <c r="AI57">
        <v>0</v>
      </c>
      <c r="AJ57">
        <v>0</v>
      </c>
      <c r="AK57">
        <v>26.424316000000001</v>
      </c>
      <c r="AL57">
        <v>24.402000000000001</v>
      </c>
      <c r="AM57">
        <v>5.459403</v>
      </c>
      <c r="AN57">
        <v>0.607178</v>
      </c>
      <c r="AO57">
        <v>0</v>
      </c>
      <c r="AP57">
        <v>0</v>
      </c>
      <c r="AQ57">
        <v>40.597411000000001</v>
      </c>
      <c r="AR57">
        <v>44.16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88.628601000000003</v>
      </c>
      <c r="BA57">
        <f t="shared" si="1"/>
        <v>2198.0776930000002</v>
      </c>
      <c r="BB57">
        <v>54</v>
      </c>
      <c r="BD57">
        <v>7.9</v>
      </c>
      <c r="BE57">
        <v>1.95</v>
      </c>
      <c r="BF57">
        <v>3.03</v>
      </c>
      <c r="BG57">
        <v>1.84</v>
      </c>
      <c r="BH57">
        <v>9.34</v>
      </c>
      <c r="BI57">
        <v>0.97</v>
      </c>
      <c r="BJ57">
        <v>1.93</v>
      </c>
      <c r="BK57">
        <v>1.06</v>
      </c>
      <c r="BL57">
        <v>1.1200000000000001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1.64</v>
      </c>
      <c r="BT57">
        <v>2.6925150000000002</v>
      </c>
      <c r="BU57">
        <v>1.341844</v>
      </c>
      <c r="BV57">
        <v>2.3522639999999999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0.42303400000000002</v>
      </c>
      <c r="CS57">
        <v>2.7933979999999998</v>
      </c>
      <c r="CT57">
        <v>0.99196799999999996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88.628601000000003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603.61360000000002</v>
      </c>
      <c r="L58">
        <v>351.56610000000001</v>
      </c>
      <c r="M58">
        <v>89.761499999999998</v>
      </c>
      <c r="N58">
        <v>119.136178</v>
      </c>
      <c r="O58">
        <v>62.39</v>
      </c>
      <c r="P58">
        <v>69.158816999999999</v>
      </c>
      <c r="Q58">
        <v>14.6546</v>
      </c>
      <c r="R58">
        <v>16.6691</v>
      </c>
      <c r="S58">
        <v>18.626100000000001</v>
      </c>
      <c r="T58">
        <v>0.56000000000000005</v>
      </c>
      <c r="U58">
        <v>348.97500000000002</v>
      </c>
      <c r="V58">
        <v>9.8780999999999999</v>
      </c>
      <c r="W58">
        <v>23.038599999999999</v>
      </c>
      <c r="X58">
        <v>117.26090000000001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42.822318000000003</v>
      </c>
      <c r="AH58">
        <v>0</v>
      </c>
      <c r="AI58">
        <v>0</v>
      </c>
      <c r="AJ58">
        <v>0</v>
      </c>
      <c r="AK58">
        <v>26.424316000000001</v>
      </c>
      <c r="AL58">
        <v>24.402000000000001</v>
      </c>
      <c r="AM58">
        <v>5.459403</v>
      </c>
      <c r="AN58">
        <v>0.607178</v>
      </c>
      <c r="AO58">
        <v>0</v>
      </c>
      <c r="AP58">
        <v>0</v>
      </c>
      <c r="AQ58">
        <v>40.597411000000001</v>
      </c>
      <c r="AR58">
        <v>47.472000000000001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88.638600999999994</v>
      </c>
      <c r="BA58">
        <f t="shared" si="1"/>
        <v>2179.7427930000003</v>
      </c>
      <c r="BB58">
        <v>55</v>
      </c>
      <c r="BD58">
        <v>7.9</v>
      </c>
      <c r="BE58">
        <v>1.95</v>
      </c>
      <c r="BF58">
        <v>3.03</v>
      </c>
      <c r="BG58">
        <v>1.84</v>
      </c>
      <c r="BH58">
        <v>9.34</v>
      </c>
      <c r="BI58">
        <v>0.97</v>
      </c>
      <c r="BJ58">
        <v>1.93</v>
      </c>
      <c r="BK58">
        <v>1.07</v>
      </c>
      <c r="BL58">
        <v>1.1200000000000001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1.64</v>
      </c>
      <c r="BT58">
        <v>2.6925150000000002</v>
      </c>
      <c r="BU58">
        <v>1.341844</v>
      </c>
      <c r="BV58">
        <v>2.3522639999999999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0.42303400000000002</v>
      </c>
      <c r="CS58">
        <v>2.7933979999999998</v>
      </c>
      <c r="CT58">
        <v>0.99196799999999996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88.638600999999994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642.61360000000002</v>
      </c>
      <c r="L59">
        <v>351.56610000000001</v>
      </c>
      <c r="M59">
        <v>89.761499999999998</v>
      </c>
      <c r="N59">
        <v>119.136178</v>
      </c>
      <c r="O59">
        <v>62.39</v>
      </c>
      <c r="P59">
        <v>69.158816999999999</v>
      </c>
      <c r="Q59">
        <v>14.6546</v>
      </c>
      <c r="R59">
        <v>16.6691</v>
      </c>
      <c r="S59">
        <v>18.626100000000001</v>
      </c>
      <c r="T59">
        <v>0.56000000000000005</v>
      </c>
      <c r="U59">
        <v>348.97500000000002</v>
      </c>
      <c r="V59">
        <v>9.8780999999999999</v>
      </c>
      <c r="W59">
        <v>23.038599999999999</v>
      </c>
      <c r="X59">
        <v>117.26090000000001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42.822318000000003</v>
      </c>
      <c r="AH59">
        <v>0</v>
      </c>
      <c r="AI59">
        <v>0</v>
      </c>
      <c r="AJ59">
        <v>0</v>
      </c>
      <c r="AK59">
        <v>26.424316000000001</v>
      </c>
      <c r="AL59">
        <v>24.402000000000001</v>
      </c>
      <c r="AM59">
        <v>5.459403</v>
      </c>
      <c r="AN59">
        <v>0.607178</v>
      </c>
      <c r="AO59">
        <v>0</v>
      </c>
      <c r="AP59">
        <v>0</v>
      </c>
      <c r="AQ59">
        <v>40.597411000000001</v>
      </c>
      <c r="AR59">
        <v>47.472000000000001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88.708600999999987</v>
      </c>
      <c r="BA59">
        <f t="shared" si="1"/>
        <v>2225.3665930000002</v>
      </c>
      <c r="BB59">
        <v>56</v>
      </c>
      <c r="BD59">
        <v>7.9</v>
      </c>
      <c r="BE59">
        <v>1.95</v>
      </c>
      <c r="BF59">
        <v>3.03</v>
      </c>
      <c r="BG59">
        <v>1.84</v>
      </c>
      <c r="BH59">
        <v>9.34</v>
      </c>
      <c r="BI59">
        <v>0.97</v>
      </c>
      <c r="BJ59">
        <v>1.93</v>
      </c>
      <c r="BK59">
        <v>1.1399999999999999</v>
      </c>
      <c r="BL59">
        <v>1.1200000000000001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1.64</v>
      </c>
      <c r="BT59">
        <v>2.6925150000000002</v>
      </c>
      <c r="BU59">
        <v>1.341844</v>
      </c>
      <c r="BV59">
        <v>2.3522639999999999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0.42303400000000002</v>
      </c>
      <c r="CS59">
        <v>2.7933979999999998</v>
      </c>
      <c r="CT59">
        <v>0.99196799999999996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88.708600999999987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632.61360000000002</v>
      </c>
      <c r="L60">
        <v>351.56610000000001</v>
      </c>
      <c r="M60">
        <v>89.761499999999998</v>
      </c>
      <c r="N60">
        <v>119.136178</v>
      </c>
      <c r="O60">
        <v>62.39</v>
      </c>
      <c r="P60">
        <v>69.158816999999999</v>
      </c>
      <c r="Q60">
        <v>14.6546</v>
      </c>
      <c r="R60">
        <v>16.6691</v>
      </c>
      <c r="S60">
        <v>18.626100000000001</v>
      </c>
      <c r="T60">
        <v>0.56000000000000005</v>
      </c>
      <c r="U60">
        <v>348.97500000000002</v>
      </c>
      <c r="V60">
        <v>9.8780999999999999</v>
      </c>
      <c r="W60">
        <v>23.038599999999999</v>
      </c>
      <c r="X60">
        <v>117.26090000000001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42.822318000000003</v>
      </c>
      <c r="AH60">
        <v>0</v>
      </c>
      <c r="AI60">
        <v>0</v>
      </c>
      <c r="AJ60">
        <v>0</v>
      </c>
      <c r="AK60">
        <v>26.424316000000001</v>
      </c>
      <c r="AL60">
        <v>24.402000000000001</v>
      </c>
      <c r="AM60">
        <v>5.459403</v>
      </c>
      <c r="AN60">
        <v>0.607178</v>
      </c>
      <c r="AO60">
        <v>0</v>
      </c>
      <c r="AP60">
        <v>0</v>
      </c>
      <c r="AQ60">
        <v>40.597411000000001</v>
      </c>
      <c r="AR60">
        <v>47.472000000000001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88.80860100000001</v>
      </c>
      <c r="BA60">
        <f t="shared" si="1"/>
        <v>2215.4665930000006</v>
      </c>
      <c r="BB60">
        <v>57</v>
      </c>
      <c r="BD60">
        <v>7.9</v>
      </c>
      <c r="BE60">
        <v>1.95</v>
      </c>
      <c r="BF60">
        <v>3.03</v>
      </c>
      <c r="BG60">
        <v>1.84</v>
      </c>
      <c r="BH60">
        <v>9.34</v>
      </c>
      <c r="BI60">
        <v>0.97</v>
      </c>
      <c r="BJ60">
        <v>1.93</v>
      </c>
      <c r="BK60">
        <v>1.24</v>
      </c>
      <c r="BL60">
        <v>1.1200000000000001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1.64</v>
      </c>
      <c r="BT60">
        <v>2.6925150000000002</v>
      </c>
      <c r="BU60">
        <v>1.341844</v>
      </c>
      <c r="BV60">
        <v>2.3522639999999999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0.42303400000000002</v>
      </c>
      <c r="CS60">
        <v>2.7933979999999998</v>
      </c>
      <c r="CT60">
        <v>0.99196799999999996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88.80860100000001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636.61360000000002</v>
      </c>
      <c r="L61">
        <v>351.56610000000001</v>
      </c>
      <c r="M61">
        <v>89.761499999999998</v>
      </c>
      <c r="N61">
        <v>119.136178</v>
      </c>
      <c r="O61">
        <v>62.39</v>
      </c>
      <c r="P61">
        <v>69.158816999999999</v>
      </c>
      <c r="Q61">
        <v>14.6546</v>
      </c>
      <c r="R61">
        <v>16.6691</v>
      </c>
      <c r="S61">
        <v>18.626100000000001</v>
      </c>
      <c r="T61">
        <v>0.56000000000000005</v>
      </c>
      <c r="U61">
        <v>348.97500000000002</v>
      </c>
      <c r="V61">
        <v>9.8780999999999999</v>
      </c>
      <c r="W61">
        <v>25.762148</v>
      </c>
      <c r="X61">
        <v>117.26090000000001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42.822318000000003</v>
      </c>
      <c r="AH61">
        <v>0</v>
      </c>
      <c r="AI61">
        <v>0</v>
      </c>
      <c r="AJ61">
        <v>0</v>
      </c>
      <c r="AK61">
        <v>26.424316000000001</v>
      </c>
      <c r="AL61">
        <v>24.402000000000001</v>
      </c>
      <c r="AM61">
        <v>5.459403</v>
      </c>
      <c r="AN61">
        <v>0.607178</v>
      </c>
      <c r="AO61">
        <v>0</v>
      </c>
      <c r="AP61">
        <v>0</v>
      </c>
      <c r="AQ61">
        <v>40.597411000000001</v>
      </c>
      <c r="AR61">
        <v>47.472000000000001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88.988600999999989</v>
      </c>
      <c r="BA61">
        <f t="shared" si="1"/>
        <v>2222.3701410000003</v>
      </c>
      <c r="BB61">
        <v>58</v>
      </c>
      <c r="BD61">
        <v>7.9</v>
      </c>
      <c r="BE61">
        <v>1.95</v>
      </c>
      <c r="BF61">
        <v>3.03</v>
      </c>
      <c r="BG61">
        <v>1.84</v>
      </c>
      <c r="BH61">
        <v>9.34</v>
      </c>
      <c r="BI61">
        <v>0.97</v>
      </c>
      <c r="BJ61">
        <v>1.93</v>
      </c>
      <c r="BK61">
        <v>1.42</v>
      </c>
      <c r="BL61">
        <v>1.1200000000000001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1.64</v>
      </c>
      <c r="BT61">
        <v>2.6925150000000002</v>
      </c>
      <c r="BU61">
        <v>1.341844</v>
      </c>
      <c r="BV61">
        <v>2.3522639999999999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0.42303400000000002</v>
      </c>
      <c r="CS61">
        <v>2.7933979999999998</v>
      </c>
      <c r="CT61">
        <v>0.99196799999999996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88.988600999999989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627.61360000000002</v>
      </c>
      <c r="L62">
        <v>351.56610000000001</v>
      </c>
      <c r="M62">
        <v>89.761499999999998</v>
      </c>
      <c r="N62">
        <v>119.136178</v>
      </c>
      <c r="O62">
        <v>62.39</v>
      </c>
      <c r="P62">
        <v>69.158816999999999</v>
      </c>
      <c r="Q62">
        <v>14.6546</v>
      </c>
      <c r="R62">
        <v>16.6691</v>
      </c>
      <c r="S62">
        <v>18.626100000000001</v>
      </c>
      <c r="T62">
        <v>0.56000000000000005</v>
      </c>
      <c r="U62">
        <v>348.97500000000002</v>
      </c>
      <c r="V62">
        <v>9.8780999999999999</v>
      </c>
      <c r="W62">
        <v>26.1234</v>
      </c>
      <c r="X62">
        <v>117.26090000000001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42.822318000000003</v>
      </c>
      <c r="AH62">
        <v>0</v>
      </c>
      <c r="AI62">
        <v>0</v>
      </c>
      <c r="AJ62">
        <v>0</v>
      </c>
      <c r="AK62">
        <v>26.424316000000001</v>
      </c>
      <c r="AL62">
        <v>24.402000000000001</v>
      </c>
      <c r="AM62">
        <v>5.459403</v>
      </c>
      <c r="AN62">
        <v>0.607178</v>
      </c>
      <c r="AO62">
        <v>0</v>
      </c>
      <c r="AP62">
        <v>0</v>
      </c>
      <c r="AQ62">
        <v>40.597411000000001</v>
      </c>
      <c r="AR62">
        <v>47.472000000000001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89.078600999999992</v>
      </c>
      <c r="BA62">
        <f t="shared" si="1"/>
        <v>2213.8213930000006</v>
      </c>
      <c r="BB62">
        <v>59</v>
      </c>
      <c r="BD62">
        <v>7.9</v>
      </c>
      <c r="BE62">
        <v>1.95</v>
      </c>
      <c r="BF62">
        <v>3.03</v>
      </c>
      <c r="BG62">
        <v>1.84</v>
      </c>
      <c r="BH62">
        <v>9.34</v>
      </c>
      <c r="BI62">
        <v>0.94</v>
      </c>
      <c r="BJ62">
        <v>1.9</v>
      </c>
      <c r="BK62">
        <v>1.57</v>
      </c>
      <c r="BL62">
        <v>1.1200000000000001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1.64</v>
      </c>
      <c r="BT62">
        <v>2.6925150000000002</v>
      </c>
      <c r="BU62">
        <v>1.341844</v>
      </c>
      <c r="BV62">
        <v>2.3522639999999999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0.42303400000000002</v>
      </c>
      <c r="CS62">
        <v>2.7933979999999998</v>
      </c>
      <c r="CT62">
        <v>0.99196799999999996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89.078600999999992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643.61360000000002</v>
      </c>
      <c r="L63">
        <v>352.56610000000001</v>
      </c>
      <c r="M63">
        <v>89.761499999999998</v>
      </c>
      <c r="N63">
        <v>119.136178</v>
      </c>
      <c r="O63">
        <v>62.39</v>
      </c>
      <c r="P63">
        <v>69.158816999999999</v>
      </c>
      <c r="Q63">
        <v>14.6546</v>
      </c>
      <c r="R63">
        <v>19.653980000000001</v>
      </c>
      <c r="S63">
        <v>18.626100000000001</v>
      </c>
      <c r="T63">
        <v>0.56000000000000005</v>
      </c>
      <c r="U63">
        <v>348.97500000000002</v>
      </c>
      <c r="V63">
        <v>9.8780999999999999</v>
      </c>
      <c r="W63">
        <v>26.1234</v>
      </c>
      <c r="X63">
        <v>117.26090000000001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42.822318000000003</v>
      </c>
      <c r="AH63">
        <v>0</v>
      </c>
      <c r="AI63">
        <v>0</v>
      </c>
      <c r="AJ63">
        <v>0</v>
      </c>
      <c r="AK63">
        <v>26.424316000000001</v>
      </c>
      <c r="AL63">
        <v>24.402000000000001</v>
      </c>
      <c r="AM63">
        <v>5.459403</v>
      </c>
      <c r="AN63">
        <v>0.607178</v>
      </c>
      <c r="AO63">
        <v>0</v>
      </c>
      <c r="AP63">
        <v>0</v>
      </c>
      <c r="AQ63">
        <v>40.597411000000001</v>
      </c>
      <c r="AR63">
        <v>39.744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89.198600999999996</v>
      </c>
      <c r="BA63">
        <f t="shared" si="1"/>
        <v>2226.1982730000004</v>
      </c>
      <c r="BB63">
        <v>60</v>
      </c>
      <c r="BD63">
        <v>7.9</v>
      </c>
      <c r="BE63">
        <v>1.95</v>
      </c>
      <c r="BF63">
        <v>3.03</v>
      </c>
      <c r="BG63">
        <v>1.84</v>
      </c>
      <c r="BH63">
        <v>9.34</v>
      </c>
      <c r="BI63">
        <v>0.94</v>
      </c>
      <c r="BJ63">
        <v>1.9</v>
      </c>
      <c r="BK63">
        <v>1.69</v>
      </c>
      <c r="BL63">
        <v>1.1200000000000001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1.64</v>
      </c>
      <c r="BT63">
        <v>2.6925150000000002</v>
      </c>
      <c r="BU63">
        <v>1.341844</v>
      </c>
      <c r="BV63">
        <v>2.3522639999999999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0.42303400000000002</v>
      </c>
      <c r="CS63">
        <v>2.7933979999999998</v>
      </c>
      <c r="CT63">
        <v>0.99196799999999996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89.198600999999996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678.43600000000004</v>
      </c>
      <c r="L64">
        <v>379.56610000000001</v>
      </c>
      <c r="M64">
        <v>89.761499999999998</v>
      </c>
      <c r="N64">
        <v>119.136178</v>
      </c>
      <c r="O64">
        <v>62.39</v>
      </c>
      <c r="P64">
        <v>69.158816999999999</v>
      </c>
      <c r="Q64">
        <v>14.6546</v>
      </c>
      <c r="R64">
        <v>19.6691</v>
      </c>
      <c r="S64">
        <v>18.626100000000001</v>
      </c>
      <c r="T64">
        <v>0.56000000000000005</v>
      </c>
      <c r="U64">
        <v>348.97500000000002</v>
      </c>
      <c r="V64">
        <v>9.8780999999999999</v>
      </c>
      <c r="W64">
        <v>26.1234</v>
      </c>
      <c r="X64">
        <v>117.26090000000001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42.822318000000003</v>
      </c>
      <c r="AH64">
        <v>0</v>
      </c>
      <c r="AI64">
        <v>0</v>
      </c>
      <c r="AJ64">
        <v>0</v>
      </c>
      <c r="AK64">
        <v>26.424316000000001</v>
      </c>
      <c r="AL64">
        <v>24.402000000000001</v>
      </c>
      <c r="AM64">
        <v>5.459403</v>
      </c>
      <c r="AN64">
        <v>0.607178</v>
      </c>
      <c r="AO64">
        <v>0</v>
      </c>
      <c r="AP64">
        <v>0</v>
      </c>
      <c r="AQ64">
        <v>40.597411000000001</v>
      </c>
      <c r="AR64">
        <v>39.744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89.338601000000011</v>
      </c>
      <c r="BA64">
        <f t="shared" si="1"/>
        <v>2288.1757930000008</v>
      </c>
      <c r="BB64">
        <v>61</v>
      </c>
      <c r="BD64">
        <v>7.9</v>
      </c>
      <c r="BE64">
        <v>1.95</v>
      </c>
      <c r="BF64">
        <v>3.03</v>
      </c>
      <c r="BG64">
        <v>1.84</v>
      </c>
      <c r="BH64">
        <v>9.34</v>
      </c>
      <c r="BI64">
        <v>0.94</v>
      </c>
      <c r="BJ64">
        <v>1.9</v>
      </c>
      <c r="BK64">
        <v>1.83</v>
      </c>
      <c r="BL64">
        <v>1.1200000000000001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1.64</v>
      </c>
      <c r="BT64">
        <v>2.6925150000000002</v>
      </c>
      <c r="BU64">
        <v>1.341844</v>
      </c>
      <c r="BV64">
        <v>2.3522639999999999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0.42303400000000002</v>
      </c>
      <c r="CS64">
        <v>2.7933979999999998</v>
      </c>
      <c r="CT64">
        <v>0.99196799999999996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89.338601000000011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678.43600000000004</v>
      </c>
      <c r="L65">
        <v>394.91269999999997</v>
      </c>
      <c r="M65">
        <v>89.761499999999998</v>
      </c>
      <c r="N65">
        <v>119.136178</v>
      </c>
      <c r="O65">
        <v>62.39</v>
      </c>
      <c r="P65">
        <v>69.158816999999999</v>
      </c>
      <c r="Q65">
        <v>14.6546</v>
      </c>
      <c r="R65">
        <v>20.92</v>
      </c>
      <c r="S65">
        <v>18.626100000000001</v>
      </c>
      <c r="T65">
        <v>0.56000000000000005</v>
      </c>
      <c r="U65">
        <v>348.97500000000002</v>
      </c>
      <c r="V65">
        <v>12.731868</v>
      </c>
      <c r="W65">
        <v>26.1234</v>
      </c>
      <c r="X65">
        <v>117.26090000000001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42.822318000000003</v>
      </c>
      <c r="AH65">
        <v>0</v>
      </c>
      <c r="AI65">
        <v>0</v>
      </c>
      <c r="AJ65">
        <v>0</v>
      </c>
      <c r="AK65">
        <v>26.424316000000001</v>
      </c>
      <c r="AL65">
        <v>24.402000000000001</v>
      </c>
      <c r="AM65">
        <v>5.459403</v>
      </c>
      <c r="AN65">
        <v>0.607178</v>
      </c>
      <c r="AO65">
        <v>0</v>
      </c>
      <c r="AP65">
        <v>0</v>
      </c>
      <c r="AQ65">
        <v>40.597411000000001</v>
      </c>
      <c r="AR65">
        <v>44.16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89.028601000000009</v>
      </c>
      <c r="BA65">
        <f t="shared" si="1"/>
        <v>2311.7330610000008</v>
      </c>
      <c r="BB65">
        <v>62</v>
      </c>
      <c r="BD65">
        <v>7.9</v>
      </c>
      <c r="BE65">
        <v>1.95</v>
      </c>
      <c r="BF65">
        <v>3.03</v>
      </c>
      <c r="BG65">
        <v>1.84</v>
      </c>
      <c r="BH65">
        <v>9.34</v>
      </c>
      <c r="BI65">
        <v>0.94</v>
      </c>
      <c r="BJ65">
        <v>1.9</v>
      </c>
      <c r="BK65">
        <v>1.52</v>
      </c>
      <c r="BL65">
        <v>1.1200000000000001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1.64</v>
      </c>
      <c r="BT65">
        <v>2.6925150000000002</v>
      </c>
      <c r="BU65">
        <v>1.341844</v>
      </c>
      <c r="BV65">
        <v>2.3522639999999999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0.42303400000000002</v>
      </c>
      <c r="CS65">
        <v>2.7933979999999998</v>
      </c>
      <c r="CT65">
        <v>0.99196799999999996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89.028601000000009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678.43600000000004</v>
      </c>
      <c r="L66">
        <v>394.91269999999997</v>
      </c>
      <c r="M66">
        <v>89.761499999999998</v>
      </c>
      <c r="N66">
        <v>119.136178</v>
      </c>
      <c r="O66">
        <v>62.39</v>
      </c>
      <c r="P66">
        <v>69.158816999999999</v>
      </c>
      <c r="Q66">
        <v>14.6546</v>
      </c>
      <c r="R66">
        <v>20.92</v>
      </c>
      <c r="S66">
        <v>18.626100000000001</v>
      </c>
      <c r="T66">
        <v>0.56000000000000005</v>
      </c>
      <c r="U66">
        <v>348.97500000000002</v>
      </c>
      <c r="V66">
        <v>14.25</v>
      </c>
      <c r="W66">
        <v>26.1234</v>
      </c>
      <c r="X66">
        <v>117.26090000000001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42.822318000000003</v>
      </c>
      <c r="AH66">
        <v>0</v>
      </c>
      <c r="AI66">
        <v>0</v>
      </c>
      <c r="AJ66">
        <v>0</v>
      </c>
      <c r="AK66">
        <v>26.424316000000001</v>
      </c>
      <c r="AL66">
        <v>24.402000000000001</v>
      </c>
      <c r="AM66">
        <v>5.459403</v>
      </c>
      <c r="AN66">
        <v>0.607178</v>
      </c>
      <c r="AO66">
        <v>0</v>
      </c>
      <c r="AP66">
        <v>0</v>
      </c>
      <c r="AQ66">
        <v>40.597411000000001</v>
      </c>
      <c r="AR66">
        <v>44.16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89.128601000000003</v>
      </c>
      <c r="BA66">
        <f t="shared" si="1"/>
        <v>2313.3511930000004</v>
      </c>
      <c r="BB66">
        <v>63</v>
      </c>
      <c r="BD66">
        <v>7.9</v>
      </c>
      <c r="BE66">
        <v>1.95</v>
      </c>
      <c r="BF66">
        <v>3.03</v>
      </c>
      <c r="BG66">
        <v>1.84</v>
      </c>
      <c r="BH66">
        <v>9.34</v>
      </c>
      <c r="BI66">
        <v>0.94</v>
      </c>
      <c r="BJ66">
        <v>1.9</v>
      </c>
      <c r="BK66">
        <v>1.62</v>
      </c>
      <c r="BL66">
        <v>1.1200000000000001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1.64</v>
      </c>
      <c r="BT66">
        <v>2.6925150000000002</v>
      </c>
      <c r="BU66">
        <v>1.341844</v>
      </c>
      <c r="BV66">
        <v>2.3522639999999999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0.42303400000000002</v>
      </c>
      <c r="CS66">
        <v>2.7933979999999998</v>
      </c>
      <c r="CT66">
        <v>0.99196799999999996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89.128601000000003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678.43600000000004</v>
      </c>
      <c r="L67">
        <v>394.91269999999997</v>
      </c>
      <c r="M67">
        <v>89.761499999999998</v>
      </c>
      <c r="N67">
        <v>119.136178</v>
      </c>
      <c r="O67">
        <v>62.39</v>
      </c>
      <c r="P67">
        <v>69.158816999999999</v>
      </c>
      <c r="Q67">
        <v>14.6546</v>
      </c>
      <c r="R67">
        <v>20.92</v>
      </c>
      <c r="S67">
        <v>18.626100000000001</v>
      </c>
      <c r="T67">
        <v>0.56000000000000005</v>
      </c>
      <c r="U67">
        <v>348.97500000000002</v>
      </c>
      <c r="V67">
        <v>14.25</v>
      </c>
      <c r="W67">
        <v>26.1234</v>
      </c>
      <c r="X67">
        <v>117.26090000000001</v>
      </c>
      <c r="Y67">
        <v>0</v>
      </c>
      <c r="Z67">
        <v>6.49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42.822318000000003</v>
      </c>
      <c r="AH67">
        <v>0</v>
      </c>
      <c r="AI67">
        <v>0</v>
      </c>
      <c r="AJ67">
        <v>0</v>
      </c>
      <c r="AK67">
        <v>26.424316000000001</v>
      </c>
      <c r="AL67">
        <v>24.402000000000001</v>
      </c>
      <c r="AM67">
        <v>5.459403</v>
      </c>
      <c r="AN67">
        <v>0.607178</v>
      </c>
      <c r="AO67">
        <v>0</v>
      </c>
      <c r="AP67">
        <v>0</v>
      </c>
      <c r="AQ67">
        <v>40.597411000000001</v>
      </c>
      <c r="AR67">
        <v>44.16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89.188601000000006</v>
      </c>
      <c r="BA67">
        <f t="shared" si="1"/>
        <v>2306.7935930000003</v>
      </c>
      <c r="BB67">
        <v>64</v>
      </c>
      <c r="BD67">
        <v>7.9</v>
      </c>
      <c r="BE67">
        <v>1.95</v>
      </c>
      <c r="BF67">
        <v>3.03</v>
      </c>
      <c r="BG67">
        <v>1.84</v>
      </c>
      <c r="BH67">
        <v>9.34</v>
      </c>
      <c r="BI67">
        <v>0.94</v>
      </c>
      <c r="BJ67">
        <v>1.9</v>
      </c>
      <c r="BK67">
        <v>1.68</v>
      </c>
      <c r="BL67">
        <v>1.1200000000000001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1.64</v>
      </c>
      <c r="BT67">
        <v>2.6925150000000002</v>
      </c>
      <c r="BU67">
        <v>1.341844</v>
      </c>
      <c r="BV67">
        <v>2.3522639999999999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0.42303400000000002</v>
      </c>
      <c r="CS67">
        <v>2.7933979999999998</v>
      </c>
      <c r="CT67">
        <v>0.99196799999999996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89.188601000000006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678.43600000000004</v>
      </c>
      <c r="L68">
        <v>394.91269999999997</v>
      </c>
      <c r="M68">
        <v>89.761499999999998</v>
      </c>
      <c r="N68">
        <v>119.136178</v>
      </c>
      <c r="O68">
        <v>62.39</v>
      </c>
      <c r="P68">
        <v>69.158816999999999</v>
      </c>
      <c r="Q68">
        <v>14.6546</v>
      </c>
      <c r="R68">
        <v>20.92</v>
      </c>
      <c r="S68">
        <v>18.626100000000001</v>
      </c>
      <c r="T68">
        <v>0.56000000000000005</v>
      </c>
      <c r="U68">
        <v>348.97500000000002</v>
      </c>
      <c r="V68">
        <v>14.25</v>
      </c>
      <c r="W68">
        <v>26.1234</v>
      </c>
      <c r="X68">
        <v>117.26090000000001</v>
      </c>
      <c r="Y68">
        <v>0</v>
      </c>
      <c r="Z68">
        <v>6.49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42.822318000000003</v>
      </c>
      <c r="AH68">
        <v>3.9088470000000002</v>
      </c>
      <c r="AI68">
        <v>0</v>
      </c>
      <c r="AJ68">
        <v>0</v>
      </c>
      <c r="AK68">
        <v>26.424316000000001</v>
      </c>
      <c r="AL68">
        <v>24.402000000000001</v>
      </c>
      <c r="AM68">
        <v>5.459403</v>
      </c>
      <c r="AN68">
        <v>0.607178</v>
      </c>
      <c r="AO68">
        <v>0</v>
      </c>
      <c r="AP68">
        <v>0</v>
      </c>
      <c r="AQ68">
        <v>40.597411000000001</v>
      </c>
      <c r="AR68">
        <v>44.16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89.219190000000012</v>
      </c>
      <c r="BA68">
        <f t="shared" ref="BA68:BA99" si="4">SUM(B68:AZ68)</f>
        <v>2310.7330290000004</v>
      </c>
      <c r="BB68">
        <v>65</v>
      </c>
      <c r="BD68">
        <v>7.9</v>
      </c>
      <c r="BE68">
        <v>1.95</v>
      </c>
      <c r="BF68">
        <v>3.03</v>
      </c>
      <c r="BG68">
        <v>1.84</v>
      </c>
      <c r="BH68">
        <v>9.34</v>
      </c>
      <c r="BI68">
        <v>0.94</v>
      </c>
      <c r="BJ68">
        <v>1.9</v>
      </c>
      <c r="BK68">
        <v>1.68</v>
      </c>
      <c r="BL68">
        <v>1.1200000000000001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1.64</v>
      </c>
      <c r="BT68">
        <v>2.6925150000000002</v>
      </c>
      <c r="BU68">
        <v>1.341844</v>
      </c>
      <c r="BV68">
        <v>2.3522639999999999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0.42303400000000002</v>
      </c>
      <c r="CS68">
        <v>2.7933979999999998</v>
      </c>
      <c r="CT68">
        <v>0.99196799999999996</v>
      </c>
      <c r="CU68">
        <v>0</v>
      </c>
      <c r="CV68">
        <v>3.0589000000000002E-2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89.219190000000012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678.43600000000004</v>
      </c>
      <c r="L69">
        <v>394.91269999999997</v>
      </c>
      <c r="M69">
        <v>87.863309999999998</v>
      </c>
      <c r="N69">
        <v>119.136178</v>
      </c>
      <c r="O69">
        <v>62.39</v>
      </c>
      <c r="P69">
        <v>69.158816999999999</v>
      </c>
      <c r="Q69">
        <v>14.6546</v>
      </c>
      <c r="R69">
        <v>20.92</v>
      </c>
      <c r="S69">
        <v>18.626100000000001</v>
      </c>
      <c r="T69">
        <v>0.56000000000000005</v>
      </c>
      <c r="U69">
        <v>348.97500000000002</v>
      </c>
      <c r="V69">
        <v>14.25</v>
      </c>
      <c r="W69">
        <v>26.1234</v>
      </c>
      <c r="X69">
        <v>117.26090000000001</v>
      </c>
      <c r="Y69">
        <v>0</v>
      </c>
      <c r="Z69">
        <v>6.49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42.822318000000003</v>
      </c>
      <c r="AH69">
        <v>21.498660000000001</v>
      </c>
      <c r="AI69">
        <v>0</v>
      </c>
      <c r="AJ69">
        <v>0</v>
      </c>
      <c r="AK69">
        <v>26.424316000000001</v>
      </c>
      <c r="AL69">
        <v>24.402000000000001</v>
      </c>
      <c r="AM69">
        <v>5.459403</v>
      </c>
      <c r="AN69">
        <v>0.607178</v>
      </c>
      <c r="AO69">
        <v>0</v>
      </c>
      <c r="AP69">
        <v>0</v>
      </c>
      <c r="AQ69">
        <v>40.597411000000001</v>
      </c>
      <c r="AR69">
        <v>44.16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89.198231000000007</v>
      </c>
      <c r="BA69">
        <f t="shared" si="4"/>
        <v>2326.4036930000002</v>
      </c>
      <c r="BB69">
        <v>66</v>
      </c>
      <c r="BD69">
        <v>7.9</v>
      </c>
      <c r="BE69">
        <v>1.95</v>
      </c>
      <c r="BF69">
        <v>3.03</v>
      </c>
      <c r="BG69">
        <v>1.84</v>
      </c>
      <c r="BH69">
        <v>9.34</v>
      </c>
      <c r="BI69">
        <v>0.94</v>
      </c>
      <c r="BJ69">
        <v>1.9</v>
      </c>
      <c r="BK69">
        <v>1.52</v>
      </c>
      <c r="BL69">
        <v>1.1200000000000001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1.64</v>
      </c>
      <c r="BT69">
        <v>2.6925150000000002</v>
      </c>
      <c r="BU69">
        <v>1.341844</v>
      </c>
      <c r="BV69">
        <v>2.3522639999999999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0.42303400000000002</v>
      </c>
      <c r="CS69">
        <v>2.7933979999999998</v>
      </c>
      <c r="CT69">
        <v>0.99196799999999996</v>
      </c>
      <c r="CU69">
        <v>0</v>
      </c>
      <c r="CV69">
        <v>0.16963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89.198231000000007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678.43600000000004</v>
      </c>
      <c r="L70">
        <v>407.41269999999997</v>
      </c>
      <c r="M70">
        <v>87.863309999999998</v>
      </c>
      <c r="N70">
        <v>119.136178</v>
      </c>
      <c r="O70">
        <v>62.39</v>
      </c>
      <c r="P70">
        <v>69.158816999999999</v>
      </c>
      <c r="Q70">
        <v>14.6546</v>
      </c>
      <c r="R70">
        <v>20.92</v>
      </c>
      <c r="S70">
        <v>18.626100000000001</v>
      </c>
      <c r="T70">
        <v>0.56000000000000005</v>
      </c>
      <c r="U70">
        <v>348.97500000000002</v>
      </c>
      <c r="V70">
        <v>14.25</v>
      </c>
      <c r="W70">
        <v>26.1234</v>
      </c>
      <c r="X70">
        <v>117.26090000000001</v>
      </c>
      <c r="Y70">
        <v>0</v>
      </c>
      <c r="Z70">
        <v>6.49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42.822318000000003</v>
      </c>
      <c r="AH70">
        <v>43.974530999999999</v>
      </c>
      <c r="AI70">
        <v>0</v>
      </c>
      <c r="AJ70">
        <v>0</v>
      </c>
      <c r="AK70">
        <v>26.424316000000001</v>
      </c>
      <c r="AL70">
        <v>24.402000000000001</v>
      </c>
      <c r="AM70">
        <v>5.459403</v>
      </c>
      <c r="AN70">
        <v>0.607178</v>
      </c>
      <c r="AO70">
        <v>0</v>
      </c>
      <c r="AP70">
        <v>0</v>
      </c>
      <c r="AQ70">
        <v>40.597411000000001</v>
      </c>
      <c r="AR70">
        <v>44.16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89.378985000000014</v>
      </c>
      <c r="BA70">
        <f t="shared" si="4"/>
        <v>2361.5603180000003</v>
      </c>
      <c r="BB70">
        <v>67</v>
      </c>
      <c r="BD70">
        <v>7.9</v>
      </c>
      <c r="BE70">
        <v>1.95</v>
      </c>
      <c r="BF70">
        <v>3.03</v>
      </c>
      <c r="BG70">
        <v>1.84</v>
      </c>
      <c r="BH70">
        <v>9.34</v>
      </c>
      <c r="BI70">
        <v>0.94</v>
      </c>
      <c r="BJ70">
        <v>1.9</v>
      </c>
      <c r="BK70">
        <v>1.52</v>
      </c>
      <c r="BL70">
        <v>1.1200000000000001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1.64</v>
      </c>
      <c r="BT70">
        <v>2.6925150000000002</v>
      </c>
      <c r="BU70">
        <v>1.341844</v>
      </c>
      <c r="BV70">
        <v>2.3522639999999999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0.42303400000000002</v>
      </c>
      <c r="CS70">
        <v>2.7933979999999998</v>
      </c>
      <c r="CT70">
        <v>0.99196799999999996</v>
      </c>
      <c r="CU70">
        <v>0</v>
      </c>
      <c r="CV70">
        <v>0.35038399999999997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89.378985000000014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687.78989999999999</v>
      </c>
      <c r="L71">
        <v>394.91269999999997</v>
      </c>
      <c r="M71">
        <v>87.863309999999998</v>
      </c>
      <c r="N71">
        <v>119.136178</v>
      </c>
      <c r="O71">
        <v>62.39</v>
      </c>
      <c r="P71">
        <v>69.158816999999999</v>
      </c>
      <c r="Q71">
        <v>20.9801</v>
      </c>
      <c r="R71">
        <v>20.92</v>
      </c>
      <c r="S71">
        <v>26.616266</v>
      </c>
      <c r="T71">
        <v>0.56000000000000005</v>
      </c>
      <c r="U71">
        <v>348.97500000000002</v>
      </c>
      <c r="V71">
        <v>14.25</v>
      </c>
      <c r="W71">
        <v>34.799309999999998</v>
      </c>
      <c r="X71">
        <v>147.515625</v>
      </c>
      <c r="Y71">
        <v>0</v>
      </c>
      <c r="Z71">
        <v>6.49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42.822318000000003</v>
      </c>
      <c r="AH71">
        <v>43.974530999999999</v>
      </c>
      <c r="AI71">
        <v>0</v>
      </c>
      <c r="AJ71">
        <v>0</v>
      </c>
      <c r="AK71">
        <v>26.424316000000001</v>
      </c>
      <c r="AL71">
        <v>12.782</v>
      </c>
      <c r="AM71">
        <v>10.918805000000001</v>
      </c>
      <c r="AN71">
        <v>0.607178</v>
      </c>
      <c r="AO71">
        <v>0</v>
      </c>
      <c r="AP71">
        <v>0</v>
      </c>
      <c r="AQ71">
        <v>40.597411000000001</v>
      </c>
      <c r="AR71">
        <v>44.16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89.378985000000014</v>
      </c>
      <c r="BA71">
        <f t="shared" si="4"/>
        <v>2405.4999210000001</v>
      </c>
      <c r="BB71">
        <v>68</v>
      </c>
      <c r="BD71">
        <v>7.9</v>
      </c>
      <c r="BE71">
        <v>1.95</v>
      </c>
      <c r="BF71">
        <v>3.03</v>
      </c>
      <c r="BG71">
        <v>1.84</v>
      </c>
      <c r="BH71">
        <v>9.34</v>
      </c>
      <c r="BI71">
        <v>0.94</v>
      </c>
      <c r="BJ71">
        <v>1.9</v>
      </c>
      <c r="BK71">
        <v>1.52</v>
      </c>
      <c r="BL71">
        <v>1.1200000000000001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1.64</v>
      </c>
      <c r="BT71">
        <v>2.6925150000000002</v>
      </c>
      <c r="BU71">
        <v>1.341844</v>
      </c>
      <c r="BV71">
        <v>2.3522639999999999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0.42303400000000002</v>
      </c>
      <c r="CS71">
        <v>2.7933979999999998</v>
      </c>
      <c r="CT71">
        <v>0.99196799999999996</v>
      </c>
      <c r="CU71">
        <v>0</v>
      </c>
      <c r="CV71">
        <v>0.35038399999999997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89.378985000000014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687.78989999999999</v>
      </c>
      <c r="L72">
        <v>394.91269999999997</v>
      </c>
      <c r="M72">
        <v>87.863309999999998</v>
      </c>
      <c r="N72">
        <v>119.136178</v>
      </c>
      <c r="O72">
        <v>62.39</v>
      </c>
      <c r="P72">
        <v>69.158816999999999</v>
      </c>
      <c r="Q72">
        <v>20.9801</v>
      </c>
      <c r="R72">
        <v>20.92</v>
      </c>
      <c r="S72">
        <v>26.616266</v>
      </c>
      <c r="T72">
        <v>0.56000000000000005</v>
      </c>
      <c r="U72">
        <v>348.97500000000002</v>
      </c>
      <c r="V72">
        <v>14.25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42.822318000000003</v>
      </c>
      <c r="AH72">
        <v>43.974530999999999</v>
      </c>
      <c r="AI72">
        <v>0</v>
      </c>
      <c r="AJ72">
        <v>0</v>
      </c>
      <c r="AK72">
        <v>26.424316000000001</v>
      </c>
      <c r="AL72">
        <v>12.782</v>
      </c>
      <c r="AM72">
        <v>10.918805000000001</v>
      </c>
      <c r="AN72">
        <v>0.607178</v>
      </c>
      <c r="AO72">
        <v>0</v>
      </c>
      <c r="AP72">
        <v>0</v>
      </c>
      <c r="AQ72">
        <v>40.597411000000001</v>
      </c>
      <c r="AR72">
        <v>44.16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89.378985000000014</v>
      </c>
      <c r="BA72">
        <f t="shared" si="4"/>
        <v>2405.563721</v>
      </c>
      <c r="BB72">
        <v>69</v>
      </c>
      <c r="BD72">
        <v>7.9</v>
      </c>
      <c r="BE72">
        <v>1.95</v>
      </c>
      <c r="BF72">
        <v>3.03</v>
      </c>
      <c r="BG72">
        <v>1.84</v>
      </c>
      <c r="BH72">
        <v>9.34</v>
      </c>
      <c r="BI72">
        <v>0.94</v>
      </c>
      <c r="BJ72">
        <v>1.9</v>
      </c>
      <c r="BK72">
        <v>1.52</v>
      </c>
      <c r="BL72">
        <v>1.1200000000000001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1.64</v>
      </c>
      <c r="BT72">
        <v>2.6925150000000002</v>
      </c>
      <c r="BU72">
        <v>1.341844</v>
      </c>
      <c r="BV72">
        <v>2.3522639999999999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0.42303400000000002</v>
      </c>
      <c r="CS72">
        <v>2.7933979999999998</v>
      </c>
      <c r="CT72">
        <v>0.99196799999999996</v>
      </c>
      <c r="CU72">
        <v>0</v>
      </c>
      <c r="CV72">
        <v>0.35038399999999997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89.378985000000014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687.78989999999999</v>
      </c>
      <c r="L73">
        <v>394.91269999999997</v>
      </c>
      <c r="M73">
        <v>87.863309999999998</v>
      </c>
      <c r="N73">
        <v>119.136178</v>
      </c>
      <c r="O73">
        <v>62.39</v>
      </c>
      <c r="P73">
        <v>69.158816999999999</v>
      </c>
      <c r="Q73">
        <v>20.9801</v>
      </c>
      <c r="R73">
        <v>20.92</v>
      </c>
      <c r="S73">
        <v>26.616266</v>
      </c>
      <c r="T73">
        <v>0.56000000000000005</v>
      </c>
      <c r="U73">
        <v>348.97500000000002</v>
      </c>
      <c r="V73">
        <v>14.25</v>
      </c>
      <c r="W73">
        <v>34.799309999999998</v>
      </c>
      <c r="X73">
        <v>147.515625</v>
      </c>
      <c r="Y73">
        <v>0</v>
      </c>
      <c r="Z73">
        <v>11</v>
      </c>
      <c r="AA73">
        <v>0</v>
      </c>
      <c r="AB73">
        <v>3.4694120000000002</v>
      </c>
      <c r="AC73">
        <v>10.024682</v>
      </c>
      <c r="AD73">
        <v>8.4731500000000004</v>
      </c>
      <c r="AE73">
        <v>0</v>
      </c>
      <c r="AF73">
        <v>8.3321880000000004</v>
      </c>
      <c r="AG73">
        <v>42.822318000000003</v>
      </c>
      <c r="AH73">
        <v>43.974530999999999</v>
      </c>
      <c r="AI73">
        <v>0</v>
      </c>
      <c r="AJ73">
        <v>0</v>
      </c>
      <c r="AK73">
        <v>26.424316000000001</v>
      </c>
      <c r="AL73">
        <v>12.782</v>
      </c>
      <c r="AM73">
        <v>16.345120999999999</v>
      </c>
      <c r="AN73">
        <v>0.607178</v>
      </c>
      <c r="AO73">
        <v>0</v>
      </c>
      <c r="AP73">
        <v>0</v>
      </c>
      <c r="AQ73">
        <v>40.597411000000001</v>
      </c>
      <c r="AR73">
        <v>39.744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89.900568000000007</v>
      </c>
      <c r="BA73">
        <f t="shared" si="4"/>
        <v>2433.5090640000008</v>
      </c>
      <c r="BB73">
        <v>70</v>
      </c>
      <c r="BD73">
        <v>7.9</v>
      </c>
      <c r="BE73">
        <v>1.95</v>
      </c>
      <c r="BF73">
        <v>3.03</v>
      </c>
      <c r="BG73">
        <v>1.84</v>
      </c>
      <c r="BH73">
        <v>9.34</v>
      </c>
      <c r="BI73">
        <v>0.94</v>
      </c>
      <c r="BJ73">
        <v>1.9</v>
      </c>
      <c r="BK73">
        <v>1.68</v>
      </c>
      <c r="BL73">
        <v>1.1200000000000001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1.64</v>
      </c>
      <c r="BT73">
        <v>2.6925150000000002</v>
      </c>
      <c r="BU73">
        <v>1.341844</v>
      </c>
      <c r="BV73">
        <v>2.3522639999999999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0.42303400000000002</v>
      </c>
      <c r="CS73">
        <v>2.7933979999999998</v>
      </c>
      <c r="CT73">
        <v>0.99196799999999996</v>
      </c>
      <c r="CU73">
        <v>0.36158299999999999</v>
      </c>
      <c r="CV73">
        <v>0.35038399999999997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89.900568000000007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687.78989999999999</v>
      </c>
      <c r="L74">
        <v>466.91269999999997</v>
      </c>
      <c r="M74">
        <v>87.863309999999998</v>
      </c>
      <c r="N74">
        <v>119.136178</v>
      </c>
      <c r="O74">
        <v>62.39</v>
      </c>
      <c r="P74">
        <v>69.158816999999999</v>
      </c>
      <c r="Q74">
        <v>20.9801</v>
      </c>
      <c r="R74">
        <v>20.92</v>
      </c>
      <c r="S74">
        <v>26.616266</v>
      </c>
      <c r="T74">
        <v>0.56000000000000005</v>
      </c>
      <c r="U74">
        <v>348.97500000000002</v>
      </c>
      <c r="V74">
        <v>14.25</v>
      </c>
      <c r="W74">
        <v>34.799309999999998</v>
      </c>
      <c r="X74">
        <v>147.515625</v>
      </c>
      <c r="Y74">
        <v>0</v>
      </c>
      <c r="Z74">
        <v>13.1076</v>
      </c>
      <c r="AA74">
        <v>3.7919999999999998</v>
      </c>
      <c r="AB74">
        <v>13.600092</v>
      </c>
      <c r="AC74">
        <v>10.024682</v>
      </c>
      <c r="AD74">
        <v>9.4297959999999996</v>
      </c>
      <c r="AE74">
        <v>0</v>
      </c>
      <c r="AF74">
        <v>16.664376000000001</v>
      </c>
      <c r="AG74">
        <v>42.822318000000003</v>
      </c>
      <c r="AH74">
        <v>43.974530999999999</v>
      </c>
      <c r="AI74">
        <v>0</v>
      </c>
      <c r="AJ74">
        <v>0</v>
      </c>
      <c r="AK74">
        <v>26.424316000000001</v>
      </c>
      <c r="AL74">
        <v>12.782</v>
      </c>
      <c r="AM74">
        <v>16.345120999999999</v>
      </c>
      <c r="AN74">
        <v>0.607178</v>
      </c>
      <c r="AO74">
        <v>0</v>
      </c>
      <c r="AP74">
        <v>0</v>
      </c>
      <c r="AQ74">
        <v>40.597411000000001</v>
      </c>
      <c r="AR74">
        <v>39.744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89.940744000000009</v>
      </c>
      <c r="BA74">
        <f t="shared" si="4"/>
        <v>2530.8683540000006</v>
      </c>
      <c r="BB74">
        <v>71</v>
      </c>
      <c r="BD74">
        <v>7.9</v>
      </c>
      <c r="BE74">
        <v>1.95</v>
      </c>
      <c r="BF74">
        <v>3.03</v>
      </c>
      <c r="BG74">
        <v>1.84</v>
      </c>
      <c r="BH74">
        <v>9.34</v>
      </c>
      <c r="BI74">
        <v>0.94</v>
      </c>
      <c r="BJ74">
        <v>1.9</v>
      </c>
      <c r="BK74">
        <v>1.68</v>
      </c>
      <c r="BL74">
        <v>1.1200000000000001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1.64</v>
      </c>
      <c r="BT74">
        <v>2.6925150000000002</v>
      </c>
      <c r="BU74">
        <v>1.341844</v>
      </c>
      <c r="BV74">
        <v>2.3522639999999999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0.42303400000000002</v>
      </c>
      <c r="CS74">
        <v>2.7933979999999998</v>
      </c>
      <c r="CT74">
        <v>0.99196799999999996</v>
      </c>
      <c r="CU74">
        <v>0.40175899999999998</v>
      </c>
      <c r="CV74">
        <v>0.35038399999999997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89.940744000000009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496.91269999999997</v>
      </c>
      <c r="M75">
        <v>87.863309999999998</v>
      </c>
      <c r="N75">
        <v>119.136178</v>
      </c>
      <c r="O75">
        <v>62.39</v>
      </c>
      <c r="P75">
        <v>69.158816999999999</v>
      </c>
      <c r="Q75">
        <v>20.9801</v>
      </c>
      <c r="R75">
        <v>20.92</v>
      </c>
      <c r="S75">
        <v>26.616266</v>
      </c>
      <c r="T75">
        <v>0.56000000000000005</v>
      </c>
      <c r="U75">
        <v>348.97500000000002</v>
      </c>
      <c r="V75">
        <v>14.25</v>
      </c>
      <c r="W75">
        <v>33.384999999999998</v>
      </c>
      <c r="X75">
        <v>147.515625</v>
      </c>
      <c r="Y75">
        <v>0</v>
      </c>
      <c r="Z75">
        <v>13.1076</v>
      </c>
      <c r="AA75">
        <v>13.983000000000001</v>
      </c>
      <c r="AB75">
        <v>27.422225999999998</v>
      </c>
      <c r="AC75">
        <v>15.828445</v>
      </c>
      <c r="AD75">
        <v>13.666371</v>
      </c>
      <c r="AE75">
        <v>0</v>
      </c>
      <c r="AF75">
        <v>25.403012</v>
      </c>
      <c r="AG75">
        <v>42.822318000000003</v>
      </c>
      <c r="AH75">
        <v>63.518766999999997</v>
      </c>
      <c r="AI75">
        <v>0</v>
      </c>
      <c r="AJ75">
        <v>0</v>
      </c>
      <c r="AK75">
        <v>26.424316000000001</v>
      </c>
      <c r="AL75">
        <v>24.402000000000001</v>
      </c>
      <c r="AM75">
        <v>16.345120999999999</v>
      </c>
      <c r="AN75">
        <v>0.607178</v>
      </c>
      <c r="AO75">
        <v>0</v>
      </c>
      <c r="AP75">
        <v>0</v>
      </c>
      <c r="AQ75">
        <v>40.597411000000001</v>
      </c>
      <c r="AR75">
        <v>46.368000000000002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90.409065999999981</v>
      </c>
      <c r="BA75">
        <f t="shared" si="4"/>
        <v>2640.5027100000007</v>
      </c>
      <c r="BB75">
        <v>72</v>
      </c>
      <c r="BD75">
        <v>7.9</v>
      </c>
      <c r="BE75">
        <v>1.95</v>
      </c>
      <c r="BF75">
        <v>3.03</v>
      </c>
      <c r="BG75">
        <v>1.84</v>
      </c>
      <c r="BH75">
        <v>9.34</v>
      </c>
      <c r="BI75">
        <v>0.94</v>
      </c>
      <c r="BJ75">
        <v>1.9</v>
      </c>
      <c r="BK75">
        <v>1.76</v>
      </c>
      <c r="BL75">
        <v>1.1200000000000001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1.64</v>
      </c>
      <c r="BT75">
        <v>2.6925150000000002</v>
      </c>
      <c r="BU75">
        <v>1.341844</v>
      </c>
      <c r="BV75">
        <v>2.3522639999999999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0.42303400000000002</v>
      </c>
      <c r="CS75">
        <v>2.7933979999999998</v>
      </c>
      <c r="CT75">
        <v>0.99196799999999996</v>
      </c>
      <c r="CU75">
        <v>0.63435600000000003</v>
      </c>
      <c r="CV75">
        <v>0.50610900000000003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90.409065999999981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496.91269999999997</v>
      </c>
      <c r="M76">
        <v>87.863309999999998</v>
      </c>
      <c r="N76">
        <v>119.136178</v>
      </c>
      <c r="O76">
        <v>62.39</v>
      </c>
      <c r="P76">
        <v>69.158816999999999</v>
      </c>
      <c r="Q76">
        <v>20.9801</v>
      </c>
      <c r="R76">
        <v>20.92</v>
      </c>
      <c r="S76">
        <v>26.616266</v>
      </c>
      <c r="T76">
        <v>0.56000000000000005</v>
      </c>
      <c r="U76">
        <v>348.97500000000002</v>
      </c>
      <c r="V76">
        <v>14.25</v>
      </c>
      <c r="W76">
        <v>33.384999999999998</v>
      </c>
      <c r="X76">
        <v>147.515625</v>
      </c>
      <c r="Y76">
        <v>0</v>
      </c>
      <c r="Z76">
        <v>13.1076</v>
      </c>
      <c r="AA76">
        <v>17.774999999999999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42.822318000000003</v>
      </c>
      <c r="AH76">
        <v>83.063002999999995</v>
      </c>
      <c r="AI76">
        <v>0</v>
      </c>
      <c r="AJ76">
        <v>0</v>
      </c>
      <c r="AK76">
        <v>26.424316000000001</v>
      </c>
      <c r="AL76">
        <v>68.558000000000007</v>
      </c>
      <c r="AM76">
        <v>16.345120999999999</v>
      </c>
      <c r="AN76">
        <v>0.607178</v>
      </c>
      <c r="AO76">
        <v>0</v>
      </c>
      <c r="AP76">
        <v>0</v>
      </c>
      <c r="AQ76">
        <v>40.597411000000001</v>
      </c>
      <c r="AR76">
        <v>46.368000000000002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91.203679999999991</v>
      </c>
      <c r="BA76">
        <f t="shared" si="4"/>
        <v>2761.5608360000006</v>
      </c>
      <c r="BB76">
        <v>73</v>
      </c>
      <c r="BD76">
        <v>7.9</v>
      </c>
      <c r="BE76">
        <v>1.95</v>
      </c>
      <c r="BF76">
        <v>3.03</v>
      </c>
      <c r="BG76">
        <v>1.84</v>
      </c>
      <c r="BH76">
        <v>9.34</v>
      </c>
      <c r="BI76">
        <v>0.94</v>
      </c>
      <c r="BJ76">
        <v>1.9</v>
      </c>
      <c r="BK76">
        <v>1.78</v>
      </c>
      <c r="BL76">
        <v>1.1200000000000001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1.64</v>
      </c>
      <c r="BT76">
        <v>2.6925150000000002</v>
      </c>
      <c r="BU76">
        <v>1.341844</v>
      </c>
      <c r="BV76">
        <v>2.3522639999999999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0.42303400000000002</v>
      </c>
      <c r="CS76">
        <v>2.7933979999999998</v>
      </c>
      <c r="CT76">
        <v>0.99196799999999996</v>
      </c>
      <c r="CU76">
        <v>1.2560249999999999</v>
      </c>
      <c r="CV76">
        <v>0.65905400000000003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91.203679999999991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546.91269999999997</v>
      </c>
      <c r="M77">
        <v>87.863309999999998</v>
      </c>
      <c r="N77">
        <v>119.136178</v>
      </c>
      <c r="O77">
        <v>62.39</v>
      </c>
      <c r="P77">
        <v>69.158816999999999</v>
      </c>
      <c r="Q77">
        <v>20.9801</v>
      </c>
      <c r="R77">
        <v>20.92</v>
      </c>
      <c r="S77">
        <v>26.616266</v>
      </c>
      <c r="T77">
        <v>0.56000000000000005</v>
      </c>
      <c r="U77">
        <v>348.97500000000002</v>
      </c>
      <c r="V77">
        <v>14.25</v>
      </c>
      <c r="W77">
        <v>32.777999999999999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42.822318000000003</v>
      </c>
      <c r="AH77">
        <v>120.68565700000001</v>
      </c>
      <c r="AI77">
        <v>0</v>
      </c>
      <c r="AJ77">
        <v>0</v>
      </c>
      <c r="AK77">
        <v>26.424316000000001</v>
      </c>
      <c r="AL77">
        <v>68.558000000000007</v>
      </c>
      <c r="AM77">
        <v>16.345120999999999</v>
      </c>
      <c r="AN77">
        <v>0.607178</v>
      </c>
      <c r="AO77">
        <v>0</v>
      </c>
      <c r="AP77">
        <v>0</v>
      </c>
      <c r="AQ77">
        <v>40.597411000000001</v>
      </c>
      <c r="AR77">
        <v>46.368000000000002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91.525088000000011</v>
      </c>
      <c r="BA77">
        <f t="shared" si="4"/>
        <v>2859.1678980000002</v>
      </c>
      <c r="BB77">
        <v>74</v>
      </c>
      <c r="BD77">
        <v>7.9</v>
      </c>
      <c r="BE77">
        <v>1.95</v>
      </c>
      <c r="BF77">
        <v>3.03</v>
      </c>
      <c r="BG77">
        <v>1.84</v>
      </c>
      <c r="BH77">
        <v>9.34</v>
      </c>
      <c r="BI77">
        <v>0.94</v>
      </c>
      <c r="BJ77">
        <v>1.9</v>
      </c>
      <c r="BK77">
        <v>1.78</v>
      </c>
      <c r="BL77">
        <v>1.1200000000000001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1.64</v>
      </c>
      <c r="BT77">
        <v>2.6925150000000002</v>
      </c>
      <c r="BU77">
        <v>1.341844</v>
      </c>
      <c r="BV77">
        <v>2.3733430000000002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0.42303400000000002</v>
      </c>
      <c r="CS77">
        <v>2.7933979999999998</v>
      </c>
      <c r="CT77">
        <v>0.99196799999999996</v>
      </c>
      <c r="CU77">
        <v>1.2560249999999999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91.525088000000011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606.91269999999997</v>
      </c>
      <c r="M78">
        <v>87.863309999999998</v>
      </c>
      <c r="N78">
        <v>119.136178</v>
      </c>
      <c r="O78">
        <v>62.39</v>
      </c>
      <c r="P78">
        <v>69.158816999999999</v>
      </c>
      <c r="Q78">
        <v>20.9801</v>
      </c>
      <c r="R78">
        <v>20.92</v>
      </c>
      <c r="S78">
        <v>26.616266</v>
      </c>
      <c r="T78">
        <v>0.56000000000000005</v>
      </c>
      <c r="U78">
        <v>348.97500000000002</v>
      </c>
      <c r="V78">
        <v>14.25</v>
      </c>
      <c r="W78">
        <v>32.777999999999999</v>
      </c>
      <c r="X78">
        <v>147.515625</v>
      </c>
      <c r="Y78">
        <v>0</v>
      </c>
      <c r="Z78">
        <v>13.1076</v>
      </c>
      <c r="AA78">
        <v>28.045000000000002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42.822318000000003</v>
      </c>
      <c r="AH78">
        <v>120.68565700000001</v>
      </c>
      <c r="AI78">
        <v>0</v>
      </c>
      <c r="AJ78">
        <v>0</v>
      </c>
      <c r="AK78">
        <v>26.424316000000001</v>
      </c>
      <c r="AL78">
        <v>68.558000000000007</v>
      </c>
      <c r="AM78">
        <v>16.345120999999999</v>
      </c>
      <c r="AN78">
        <v>0.607178</v>
      </c>
      <c r="AO78">
        <v>0</v>
      </c>
      <c r="AP78">
        <v>0.25619999999999998</v>
      </c>
      <c r="AQ78">
        <v>40.597411000000001</v>
      </c>
      <c r="AR78">
        <v>46.368000000000002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91.525588999999997</v>
      </c>
      <c r="BA78">
        <f t="shared" si="4"/>
        <v>2919.4245989999999</v>
      </c>
      <c r="BB78">
        <v>75</v>
      </c>
      <c r="BD78">
        <v>7.9</v>
      </c>
      <c r="BE78">
        <v>1.95</v>
      </c>
      <c r="BF78">
        <v>3.03</v>
      </c>
      <c r="BG78">
        <v>1.84</v>
      </c>
      <c r="BH78">
        <v>9.34</v>
      </c>
      <c r="BI78">
        <v>0.94</v>
      </c>
      <c r="BJ78">
        <v>1.9</v>
      </c>
      <c r="BK78">
        <v>1.78</v>
      </c>
      <c r="BL78">
        <v>1.1200000000000001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1.64</v>
      </c>
      <c r="BT78">
        <v>2.6925150000000002</v>
      </c>
      <c r="BU78">
        <v>1.341844</v>
      </c>
      <c r="BV78">
        <v>2.3738440000000001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0.42303400000000002</v>
      </c>
      <c r="CS78">
        <v>2.7933979999999998</v>
      </c>
      <c r="CT78">
        <v>0.99196799999999996</v>
      </c>
      <c r="CU78">
        <v>1.2560249999999999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91.525588999999997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687.78989999999999</v>
      </c>
      <c r="L79">
        <v>656.42</v>
      </c>
      <c r="M79">
        <v>87.863309999999998</v>
      </c>
      <c r="N79">
        <v>119.136178</v>
      </c>
      <c r="O79">
        <v>62.39</v>
      </c>
      <c r="P79">
        <v>69.158816999999999</v>
      </c>
      <c r="Q79">
        <v>20.9801</v>
      </c>
      <c r="R79">
        <v>20.92</v>
      </c>
      <c r="S79">
        <v>26.616266</v>
      </c>
      <c r="T79">
        <v>0.56000000000000005</v>
      </c>
      <c r="U79">
        <v>348.97500000000002</v>
      </c>
      <c r="V79">
        <v>14.25</v>
      </c>
      <c r="W79">
        <v>32.777999999999999</v>
      </c>
      <c r="X79">
        <v>147.515625</v>
      </c>
      <c r="Y79">
        <v>0</v>
      </c>
      <c r="Z79">
        <v>13.1076</v>
      </c>
      <c r="AA79">
        <v>28.045000000000002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42.822318000000003</v>
      </c>
      <c r="AH79">
        <v>120.68565700000001</v>
      </c>
      <c r="AI79">
        <v>0</v>
      </c>
      <c r="AJ79">
        <v>0</v>
      </c>
      <c r="AK79">
        <v>26.424316000000001</v>
      </c>
      <c r="AL79">
        <v>68.558000000000007</v>
      </c>
      <c r="AM79">
        <v>16.345120999999999</v>
      </c>
      <c r="AN79">
        <v>0.607178</v>
      </c>
      <c r="AO79">
        <v>0</v>
      </c>
      <c r="AP79">
        <v>0.25619999999999998</v>
      </c>
      <c r="AQ79">
        <v>40.597411000000001</v>
      </c>
      <c r="AR79">
        <v>46.368000000000002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91.274533000000005</v>
      </c>
      <c r="BA79">
        <f t="shared" si="4"/>
        <v>2968.6808429999996</v>
      </c>
      <c r="BB79">
        <v>76</v>
      </c>
      <c r="BD79">
        <v>7.9</v>
      </c>
      <c r="BE79">
        <v>1.95</v>
      </c>
      <c r="BF79">
        <v>3.03</v>
      </c>
      <c r="BG79">
        <v>1.84</v>
      </c>
      <c r="BH79">
        <v>9.34</v>
      </c>
      <c r="BI79">
        <v>0.94</v>
      </c>
      <c r="BJ79">
        <v>1.9</v>
      </c>
      <c r="BK79">
        <v>1.78</v>
      </c>
      <c r="BL79">
        <v>1.1200000000000001</v>
      </c>
      <c r="BM79">
        <v>0.19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1.64</v>
      </c>
      <c r="BT79">
        <v>2.6925150000000002</v>
      </c>
      <c r="BU79">
        <v>1.341844</v>
      </c>
      <c r="BV79">
        <v>2.3738440000000001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0.42303400000000002</v>
      </c>
      <c r="CS79">
        <v>2.7933979999999998</v>
      </c>
      <c r="CT79">
        <v>0.99196799999999996</v>
      </c>
      <c r="CU79">
        <v>1.014969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91.274533000000005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687.78989999999999</v>
      </c>
      <c r="L80">
        <v>656.42</v>
      </c>
      <c r="M80">
        <v>87.863309999999998</v>
      </c>
      <c r="N80">
        <v>119.136178</v>
      </c>
      <c r="O80">
        <v>62.39</v>
      </c>
      <c r="P80">
        <v>69.158816999999999</v>
      </c>
      <c r="Q80">
        <v>20.9801</v>
      </c>
      <c r="R80">
        <v>20.92</v>
      </c>
      <c r="S80">
        <v>26.616266</v>
      </c>
      <c r="T80">
        <v>0.56000000000000005</v>
      </c>
      <c r="U80">
        <v>348.97500000000002</v>
      </c>
      <c r="V80">
        <v>14.25</v>
      </c>
      <c r="W80">
        <v>32.777999999999999</v>
      </c>
      <c r="X80">
        <v>147.515625</v>
      </c>
      <c r="Y80">
        <v>0</v>
      </c>
      <c r="Z80">
        <v>13.1076</v>
      </c>
      <c r="AA80">
        <v>28.045000000000002</v>
      </c>
      <c r="AB80">
        <v>41.133339999999997</v>
      </c>
      <c r="AC80">
        <v>30.104384</v>
      </c>
      <c r="AD80">
        <v>28.289387999999999</v>
      </c>
      <c r="AE80">
        <v>0</v>
      </c>
      <c r="AF80">
        <v>35.564217999999997</v>
      </c>
      <c r="AG80">
        <v>42.822318000000003</v>
      </c>
      <c r="AH80">
        <v>97.721180000000004</v>
      </c>
      <c r="AI80">
        <v>0</v>
      </c>
      <c r="AJ80">
        <v>0</v>
      </c>
      <c r="AK80">
        <v>26.424316000000001</v>
      </c>
      <c r="AL80">
        <v>68.558000000000007</v>
      </c>
      <c r="AM80">
        <v>16.345120999999999</v>
      </c>
      <c r="AN80">
        <v>0.607178</v>
      </c>
      <c r="AO80">
        <v>0</v>
      </c>
      <c r="AP80">
        <v>0.25619999999999998</v>
      </c>
      <c r="AQ80">
        <v>40.597411000000001</v>
      </c>
      <c r="AR80">
        <v>46.368000000000002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90.838975000000005</v>
      </c>
      <c r="BA80">
        <f t="shared" si="4"/>
        <v>2945.280808</v>
      </c>
      <c r="BB80">
        <v>77</v>
      </c>
      <c r="BD80">
        <v>7.9</v>
      </c>
      <c r="BE80">
        <v>1.95</v>
      </c>
      <c r="BF80">
        <v>3.03</v>
      </c>
      <c r="BG80">
        <v>1.84</v>
      </c>
      <c r="BH80">
        <v>9.34</v>
      </c>
      <c r="BI80">
        <v>0.94</v>
      </c>
      <c r="BJ80">
        <v>1.9</v>
      </c>
      <c r="BK80">
        <v>1.78</v>
      </c>
      <c r="BL80">
        <v>1.1200000000000001</v>
      </c>
      <c r="BM80">
        <v>0.16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1.64</v>
      </c>
      <c r="BT80">
        <v>2.6925150000000002</v>
      </c>
      <c r="BU80">
        <v>1.341844</v>
      </c>
      <c r="BV80">
        <v>2.3738440000000001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0.42303400000000002</v>
      </c>
      <c r="CS80">
        <v>2.7933979999999998</v>
      </c>
      <c r="CT80">
        <v>0.99196799999999996</v>
      </c>
      <c r="CU80">
        <v>0.79294500000000001</v>
      </c>
      <c r="CV80">
        <v>0.77584900000000001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90.838975000000005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687.78989999999999</v>
      </c>
      <c r="L81">
        <v>656.42</v>
      </c>
      <c r="M81">
        <v>87.863309999999998</v>
      </c>
      <c r="N81">
        <v>119.136178</v>
      </c>
      <c r="O81">
        <v>62.39</v>
      </c>
      <c r="P81">
        <v>69.158816999999999</v>
      </c>
      <c r="Q81">
        <v>20.9801</v>
      </c>
      <c r="R81">
        <v>20.92</v>
      </c>
      <c r="S81">
        <v>26.616266</v>
      </c>
      <c r="T81">
        <v>0.17976600000000001</v>
      </c>
      <c r="U81">
        <v>348.97500000000002</v>
      </c>
      <c r="V81">
        <v>14.25</v>
      </c>
      <c r="W81">
        <v>33.354148000000002</v>
      </c>
      <c r="X81">
        <v>147.515625</v>
      </c>
      <c r="Y81">
        <v>0</v>
      </c>
      <c r="Z81">
        <v>6.5537999999999998</v>
      </c>
      <c r="AA81">
        <v>17.774999999999999</v>
      </c>
      <c r="AB81">
        <v>27.422225999999998</v>
      </c>
      <c r="AC81">
        <v>15.828445</v>
      </c>
      <c r="AD81">
        <v>18.859591999999999</v>
      </c>
      <c r="AE81">
        <v>0</v>
      </c>
      <c r="AF81">
        <v>25.403012</v>
      </c>
      <c r="AG81">
        <v>42.822318000000003</v>
      </c>
      <c r="AH81">
        <v>94.300939</v>
      </c>
      <c r="AI81">
        <v>0</v>
      </c>
      <c r="AJ81">
        <v>0</v>
      </c>
      <c r="AK81">
        <v>26.424316000000001</v>
      </c>
      <c r="AL81">
        <v>68.558000000000007</v>
      </c>
      <c r="AM81">
        <v>16.345120999999999</v>
      </c>
      <c r="AN81">
        <v>0.607178</v>
      </c>
      <c r="AO81">
        <v>0</v>
      </c>
      <c r="AP81">
        <v>0.25619999999999998</v>
      </c>
      <c r="AQ81">
        <v>25.744699000000001</v>
      </c>
      <c r="AR81">
        <v>47.472000000000001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90.35932600000001</v>
      </c>
      <c r="BA81">
        <f t="shared" si="4"/>
        <v>2863.426265000001</v>
      </c>
      <c r="BB81">
        <v>78</v>
      </c>
      <c r="BD81">
        <v>7.9</v>
      </c>
      <c r="BE81">
        <v>1.95</v>
      </c>
      <c r="BF81">
        <v>3.03</v>
      </c>
      <c r="BG81">
        <v>1.84</v>
      </c>
      <c r="BH81">
        <v>9.34</v>
      </c>
      <c r="BI81">
        <v>0.94</v>
      </c>
      <c r="BJ81">
        <v>1.9</v>
      </c>
      <c r="BK81">
        <v>1.78</v>
      </c>
      <c r="BL81">
        <v>1.1200000000000001</v>
      </c>
      <c r="BM81">
        <v>0.16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1.64</v>
      </c>
      <c r="BT81">
        <v>2.6925150000000002</v>
      </c>
      <c r="BU81">
        <v>1.341844</v>
      </c>
      <c r="BV81">
        <v>2.3738440000000001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0.42303400000000002</v>
      </c>
      <c r="CS81">
        <v>2.7933979999999998</v>
      </c>
      <c r="CT81">
        <v>0.99196799999999996</v>
      </c>
      <c r="CU81">
        <v>0.33832299999999998</v>
      </c>
      <c r="CV81">
        <v>0.75082199999999999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90.35932600000001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656.42</v>
      </c>
      <c r="M82">
        <v>87.863309999999998</v>
      </c>
      <c r="N82">
        <v>119.136178</v>
      </c>
      <c r="O82">
        <v>62.39</v>
      </c>
      <c r="P82">
        <v>69.158816999999999</v>
      </c>
      <c r="Q82">
        <v>20.9801</v>
      </c>
      <c r="R82">
        <v>20.92</v>
      </c>
      <c r="S82">
        <v>26.616266</v>
      </c>
      <c r="T82">
        <v>0</v>
      </c>
      <c r="U82">
        <v>348.97500000000002</v>
      </c>
      <c r="V82">
        <v>14.25</v>
      </c>
      <c r="W82">
        <v>33.384999999999998</v>
      </c>
      <c r="X82">
        <v>147.515625</v>
      </c>
      <c r="Y82">
        <v>0</v>
      </c>
      <c r="Z82">
        <v>0</v>
      </c>
      <c r="AA82">
        <v>13.983000000000001</v>
      </c>
      <c r="AB82">
        <v>27.422225999999998</v>
      </c>
      <c r="AC82">
        <v>10.024682</v>
      </c>
      <c r="AD82">
        <v>9.4297959999999996</v>
      </c>
      <c r="AE82">
        <v>0</v>
      </c>
      <c r="AF82">
        <v>25.403012</v>
      </c>
      <c r="AG82">
        <v>42.822318000000003</v>
      </c>
      <c r="AH82">
        <v>87.949061999999998</v>
      </c>
      <c r="AI82">
        <v>0</v>
      </c>
      <c r="AJ82">
        <v>0</v>
      </c>
      <c r="AK82">
        <v>26.424316000000001</v>
      </c>
      <c r="AL82">
        <v>24.402000000000001</v>
      </c>
      <c r="AM82">
        <v>16.345120999999999</v>
      </c>
      <c r="AN82">
        <v>0.607178</v>
      </c>
      <c r="AO82">
        <v>0</v>
      </c>
      <c r="AP82">
        <v>0.25619999999999998</v>
      </c>
      <c r="AQ82">
        <v>13.53247</v>
      </c>
      <c r="AR82">
        <v>47.472000000000001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89.968167000000008</v>
      </c>
      <c r="BA82">
        <f t="shared" si="4"/>
        <v>2774.5867270000012</v>
      </c>
      <c r="BB82">
        <v>79</v>
      </c>
      <c r="BD82">
        <v>7.9</v>
      </c>
      <c r="BE82">
        <v>1.95</v>
      </c>
      <c r="BF82">
        <v>3.03</v>
      </c>
      <c r="BG82">
        <v>1.84</v>
      </c>
      <c r="BH82">
        <v>9.34</v>
      </c>
      <c r="BI82">
        <v>0.94</v>
      </c>
      <c r="BJ82">
        <v>1.9</v>
      </c>
      <c r="BK82">
        <v>1.78</v>
      </c>
      <c r="BL82">
        <v>1.1200000000000001</v>
      </c>
      <c r="BM82">
        <v>0.16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1.64</v>
      </c>
      <c r="BT82">
        <v>2.6925150000000002</v>
      </c>
      <c r="BU82">
        <v>1.341844</v>
      </c>
      <c r="BV82">
        <v>2.3738440000000001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0.42303400000000002</v>
      </c>
      <c r="CS82">
        <v>2.7933979999999998</v>
      </c>
      <c r="CT82">
        <v>0.99196799999999996</v>
      </c>
      <c r="CU82">
        <v>0</v>
      </c>
      <c r="CV82">
        <v>0.697986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89.968167000000008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656.42</v>
      </c>
      <c r="M83">
        <v>87.863309999999998</v>
      </c>
      <c r="N83">
        <v>119.136178</v>
      </c>
      <c r="O83">
        <v>62.39</v>
      </c>
      <c r="P83">
        <v>69.158816999999999</v>
      </c>
      <c r="Q83">
        <v>20.9801</v>
      </c>
      <c r="R83">
        <v>20.92</v>
      </c>
      <c r="S83">
        <v>26.616266</v>
      </c>
      <c r="T83">
        <v>0</v>
      </c>
      <c r="U83">
        <v>348.97500000000002</v>
      </c>
      <c r="V83">
        <v>14.25</v>
      </c>
      <c r="W83">
        <v>33.384999999999998</v>
      </c>
      <c r="X83">
        <v>147.515625</v>
      </c>
      <c r="Y83">
        <v>0</v>
      </c>
      <c r="Z83">
        <v>0</v>
      </c>
      <c r="AA83">
        <v>3.7919999999999998</v>
      </c>
      <c r="AB83">
        <v>13.600092</v>
      </c>
      <c r="AC83">
        <v>10.024682</v>
      </c>
      <c r="AD83">
        <v>9.4297959999999996</v>
      </c>
      <c r="AE83">
        <v>0</v>
      </c>
      <c r="AF83">
        <v>25.403012</v>
      </c>
      <c r="AG83">
        <v>42.822318000000003</v>
      </c>
      <c r="AH83">
        <v>68.404826</v>
      </c>
      <c r="AI83">
        <v>0</v>
      </c>
      <c r="AJ83">
        <v>0</v>
      </c>
      <c r="AK83">
        <v>26.424316000000001</v>
      </c>
      <c r="AL83">
        <v>24.402000000000001</v>
      </c>
      <c r="AM83">
        <v>16.345120999999999</v>
      </c>
      <c r="AN83">
        <v>0.607178</v>
      </c>
      <c r="AO83">
        <v>0</v>
      </c>
      <c r="AP83">
        <v>0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89.715221000000014</v>
      </c>
      <c r="BA83">
        <f t="shared" si="4"/>
        <v>2716.9877410000008</v>
      </c>
      <c r="BB83">
        <v>80</v>
      </c>
      <c r="BD83">
        <v>7.9</v>
      </c>
      <c r="BE83">
        <v>1.95</v>
      </c>
      <c r="BF83">
        <v>3.03</v>
      </c>
      <c r="BG83">
        <v>1.84</v>
      </c>
      <c r="BH83">
        <v>9.34</v>
      </c>
      <c r="BI83">
        <v>0.94</v>
      </c>
      <c r="BJ83">
        <v>1.9</v>
      </c>
      <c r="BK83">
        <v>1.78</v>
      </c>
      <c r="BL83">
        <v>1.02</v>
      </c>
      <c r="BM83">
        <v>0.16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1.64</v>
      </c>
      <c r="BT83">
        <v>2.6925150000000002</v>
      </c>
      <c r="BU83">
        <v>1.341844</v>
      </c>
      <c r="BV83">
        <v>2.3738440000000001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0.42303400000000002</v>
      </c>
      <c r="CS83">
        <v>2.7933979999999998</v>
      </c>
      <c r="CT83">
        <v>0.99196799999999996</v>
      </c>
      <c r="CU83">
        <v>0</v>
      </c>
      <c r="CV83">
        <v>0.54503999999999997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89.715221000000014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656.42</v>
      </c>
      <c r="M84">
        <v>87.863309999999998</v>
      </c>
      <c r="N84">
        <v>119.136178</v>
      </c>
      <c r="O84">
        <v>62.39</v>
      </c>
      <c r="P84">
        <v>69.158816999999999</v>
      </c>
      <c r="Q84">
        <v>20.9801</v>
      </c>
      <c r="R84">
        <v>20.92</v>
      </c>
      <c r="S84">
        <v>26.616266</v>
      </c>
      <c r="T84">
        <v>0</v>
      </c>
      <c r="U84">
        <v>348.97500000000002</v>
      </c>
      <c r="V84">
        <v>14.25</v>
      </c>
      <c r="W84">
        <v>33.384999999999998</v>
      </c>
      <c r="X84">
        <v>147.515625</v>
      </c>
      <c r="Y84">
        <v>0</v>
      </c>
      <c r="Z84">
        <v>0</v>
      </c>
      <c r="AA84">
        <v>0</v>
      </c>
      <c r="AB84">
        <v>13.600092</v>
      </c>
      <c r="AC84">
        <v>10.024682</v>
      </c>
      <c r="AD84">
        <v>9.4297959999999996</v>
      </c>
      <c r="AE84">
        <v>0</v>
      </c>
      <c r="AF84">
        <v>25.403012</v>
      </c>
      <c r="AG84">
        <v>42.822318000000003</v>
      </c>
      <c r="AH84">
        <v>58.632708000000001</v>
      </c>
      <c r="AI84">
        <v>0</v>
      </c>
      <c r="AJ84">
        <v>0</v>
      </c>
      <c r="AK84">
        <v>26.424316000000001</v>
      </c>
      <c r="AL84">
        <v>24.402000000000001</v>
      </c>
      <c r="AM84">
        <v>16.345120999999999</v>
      </c>
      <c r="AN84">
        <v>0.607178</v>
      </c>
      <c r="AO84">
        <v>0</v>
      </c>
      <c r="AP84">
        <v>0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89.527359000000004</v>
      </c>
      <c r="BA84">
        <f t="shared" si="4"/>
        <v>2703.2357610000013</v>
      </c>
      <c r="BB84">
        <v>81</v>
      </c>
      <c r="BD84">
        <v>7.9</v>
      </c>
      <c r="BE84">
        <v>1.95</v>
      </c>
      <c r="BF84">
        <v>3.03</v>
      </c>
      <c r="BG84">
        <v>1.84</v>
      </c>
      <c r="BH84">
        <v>9.34</v>
      </c>
      <c r="BI84">
        <v>0.94</v>
      </c>
      <c r="BJ84">
        <v>1.9</v>
      </c>
      <c r="BK84">
        <v>1.78</v>
      </c>
      <c r="BL84">
        <v>0.91</v>
      </c>
      <c r="BM84">
        <v>0.16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1.64</v>
      </c>
      <c r="BT84">
        <v>2.6925150000000002</v>
      </c>
      <c r="BU84">
        <v>1.341844</v>
      </c>
      <c r="BV84">
        <v>2.3738440000000001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0.42303400000000002</v>
      </c>
      <c r="CS84">
        <v>2.7933979999999998</v>
      </c>
      <c r="CT84">
        <v>0.99196799999999996</v>
      </c>
      <c r="CU84">
        <v>0</v>
      </c>
      <c r="CV84">
        <v>0.46717799999999998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89.527359000000004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656.42</v>
      </c>
      <c r="M85">
        <v>87.863309999999998</v>
      </c>
      <c r="N85">
        <v>119.136178</v>
      </c>
      <c r="O85">
        <v>62.39</v>
      </c>
      <c r="P85">
        <v>69.158816999999999</v>
      </c>
      <c r="Q85">
        <v>20.9801</v>
      </c>
      <c r="R85">
        <v>20.92</v>
      </c>
      <c r="S85">
        <v>26.616266</v>
      </c>
      <c r="T85">
        <v>0</v>
      </c>
      <c r="U85">
        <v>348.97500000000002</v>
      </c>
      <c r="V85">
        <v>14.25</v>
      </c>
      <c r="W85">
        <v>33.964933000000002</v>
      </c>
      <c r="X85">
        <v>147.515625</v>
      </c>
      <c r="Y85">
        <v>0</v>
      </c>
      <c r="Z85">
        <v>0</v>
      </c>
      <c r="AA85">
        <v>0</v>
      </c>
      <c r="AB85">
        <v>13.600092</v>
      </c>
      <c r="AC85">
        <v>10.024682</v>
      </c>
      <c r="AD85">
        <v>9.4297959999999996</v>
      </c>
      <c r="AE85">
        <v>0</v>
      </c>
      <c r="AF85">
        <v>25.403012</v>
      </c>
      <c r="AG85">
        <v>42.822318000000003</v>
      </c>
      <c r="AH85">
        <v>45.928955000000002</v>
      </c>
      <c r="AI85">
        <v>0</v>
      </c>
      <c r="AJ85">
        <v>0</v>
      </c>
      <c r="AK85">
        <v>26.424316000000001</v>
      </c>
      <c r="AL85">
        <v>24.402000000000001</v>
      </c>
      <c r="AM85">
        <v>16.345120999999999</v>
      </c>
      <c r="AN85">
        <v>0.607178</v>
      </c>
      <c r="AO85">
        <v>0</v>
      </c>
      <c r="AP85">
        <v>0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89.344467999999992</v>
      </c>
      <c r="BA85">
        <f t="shared" si="4"/>
        <v>2690.9290500000006</v>
      </c>
      <c r="BB85">
        <v>82</v>
      </c>
      <c r="BD85">
        <v>7.9</v>
      </c>
      <c r="BE85">
        <v>1.95</v>
      </c>
      <c r="BF85">
        <v>3.03</v>
      </c>
      <c r="BG85">
        <v>1.84</v>
      </c>
      <c r="BH85">
        <v>9.34</v>
      </c>
      <c r="BI85">
        <v>0.94</v>
      </c>
      <c r="BJ85">
        <v>1.9</v>
      </c>
      <c r="BK85">
        <v>1.68</v>
      </c>
      <c r="BL85">
        <v>0.93</v>
      </c>
      <c r="BM85">
        <v>0.16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1.64</v>
      </c>
      <c r="BT85">
        <v>2.6925150000000002</v>
      </c>
      <c r="BU85">
        <v>1.341844</v>
      </c>
      <c r="BV85">
        <v>2.3738440000000001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0.42303400000000002</v>
      </c>
      <c r="CS85">
        <v>2.7933979999999998</v>
      </c>
      <c r="CT85">
        <v>0.99196799999999996</v>
      </c>
      <c r="CU85">
        <v>0</v>
      </c>
      <c r="CV85">
        <v>0.36428700000000003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89.344467999999992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656.42</v>
      </c>
      <c r="M86">
        <v>87.863309999999998</v>
      </c>
      <c r="N86">
        <v>119.136178</v>
      </c>
      <c r="O86">
        <v>62.39</v>
      </c>
      <c r="P86">
        <v>69.158816999999999</v>
      </c>
      <c r="Q86">
        <v>20.9801</v>
      </c>
      <c r="R86">
        <v>20.92</v>
      </c>
      <c r="S86">
        <v>26.616266</v>
      </c>
      <c r="T86">
        <v>0</v>
      </c>
      <c r="U86">
        <v>348.97500000000002</v>
      </c>
      <c r="V86">
        <v>14.25</v>
      </c>
      <c r="W86">
        <v>33.991999999999997</v>
      </c>
      <c r="X86">
        <v>147.515625</v>
      </c>
      <c r="Y86">
        <v>0</v>
      </c>
      <c r="Z86">
        <v>0</v>
      </c>
      <c r="AA86">
        <v>0</v>
      </c>
      <c r="AB86">
        <v>13.600092</v>
      </c>
      <c r="AC86">
        <v>10.024682</v>
      </c>
      <c r="AD86">
        <v>0</v>
      </c>
      <c r="AE86">
        <v>0</v>
      </c>
      <c r="AF86">
        <v>25.403012</v>
      </c>
      <c r="AG86">
        <v>42.822318000000003</v>
      </c>
      <c r="AH86">
        <v>23.453082999999999</v>
      </c>
      <c r="AI86">
        <v>0</v>
      </c>
      <c r="AJ86">
        <v>0</v>
      </c>
      <c r="AK86">
        <v>26.424316000000001</v>
      </c>
      <c r="AL86">
        <v>24.402000000000001</v>
      </c>
      <c r="AM86">
        <v>16.345120999999999</v>
      </c>
      <c r="AN86">
        <v>0.607178</v>
      </c>
      <c r="AO86">
        <v>0</v>
      </c>
      <c r="AP86">
        <v>0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89.246495999999993</v>
      </c>
      <c r="BA86">
        <f t="shared" si="4"/>
        <v>2658.9524770000012</v>
      </c>
      <c r="BB86">
        <v>83</v>
      </c>
      <c r="BD86">
        <v>7.9</v>
      </c>
      <c r="BE86">
        <v>1.95</v>
      </c>
      <c r="BF86">
        <v>3.03</v>
      </c>
      <c r="BG86">
        <v>1.84</v>
      </c>
      <c r="BH86">
        <v>9.34</v>
      </c>
      <c r="BI86">
        <v>0.94</v>
      </c>
      <c r="BJ86">
        <v>1.9</v>
      </c>
      <c r="BK86">
        <v>1.68</v>
      </c>
      <c r="BL86">
        <v>1.01</v>
      </c>
      <c r="BM86">
        <v>0.16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1.64</v>
      </c>
      <c r="BT86">
        <v>2.6925150000000002</v>
      </c>
      <c r="BU86">
        <v>1.341844</v>
      </c>
      <c r="BV86">
        <v>2.3738440000000001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0.42303400000000002</v>
      </c>
      <c r="CS86">
        <v>2.7933979999999998</v>
      </c>
      <c r="CT86">
        <v>0.99196799999999996</v>
      </c>
      <c r="CU86">
        <v>0</v>
      </c>
      <c r="CV86">
        <v>0.18631500000000001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89.246495999999993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576.91269999999997</v>
      </c>
      <c r="M87">
        <v>89.761491000000007</v>
      </c>
      <c r="N87">
        <v>119.136178</v>
      </c>
      <c r="O87">
        <v>62.39</v>
      </c>
      <c r="P87">
        <v>69.158816999999999</v>
      </c>
      <c r="Q87">
        <v>20.9801</v>
      </c>
      <c r="R87">
        <v>20.92</v>
      </c>
      <c r="S87">
        <v>26.616266</v>
      </c>
      <c r="T87">
        <v>0</v>
      </c>
      <c r="U87">
        <v>348.97500000000002</v>
      </c>
      <c r="V87">
        <v>14.25</v>
      </c>
      <c r="W87">
        <v>33.991999999999997</v>
      </c>
      <c r="X87">
        <v>147.515625</v>
      </c>
      <c r="Y87">
        <v>0</v>
      </c>
      <c r="Z87">
        <v>0</v>
      </c>
      <c r="AA87">
        <v>0</v>
      </c>
      <c r="AB87">
        <v>13.600092</v>
      </c>
      <c r="AC87">
        <v>10.024682</v>
      </c>
      <c r="AD87">
        <v>0</v>
      </c>
      <c r="AE87">
        <v>0</v>
      </c>
      <c r="AF87">
        <v>25.403012</v>
      </c>
      <c r="AG87">
        <v>42.822318000000003</v>
      </c>
      <c r="AH87">
        <v>19.544236000000001</v>
      </c>
      <c r="AI87">
        <v>0</v>
      </c>
      <c r="AJ87">
        <v>0</v>
      </c>
      <c r="AK87">
        <v>26.424316000000001</v>
      </c>
      <c r="AL87">
        <v>24.402000000000001</v>
      </c>
      <c r="AM87">
        <v>16.345120999999999</v>
      </c>
      <c r="AN87">
        <v>0.607178</v>
      </c>
      <c r="AO87">
        <v>0</v>
      </c>
      <c r="AP87">
        <v>0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89.305907000000005</v>
      </c>
      <c r="BA87">
        <f t="shared" si="4"/>
        <v>2577.4939220000015</v>
      </c>
      <c r="BB87">
        <v>84</v>
      </c>
      <c r="BD87">
        <v>7.9</v>
      </c>
      <c r="BE87">
        <v>1.95</v>
      </c>
      <c r="BF87">
        <v>3.03</v>
      </c>
      <c r="BG87">
        <v>1.84</v>
      </c>
      <c r="BH87">
        <v>9.34</v>
      </c>
      <c r="BI87">
        <v>0.94</v>
      </c>
      <c r="BJ87">
        <v>1.9</v>
      </c>
      <c r="BK87">
        <v>1.68</v>
      </c>
      <c r="BL87">
        <v>1.1000000000000001</v>
      </c>
      <c r="BM87">
        <v>0.16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1.64</v>
      </c>
      <c r="BT87">
        <v>2.6925150000000002</v>
      </c>
      <c r="BU87">
        <v>1.341844</v>
      </c>
      <c r="BV87">
        <v>2.3738440000000001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0.42303400000000002</v>
      </c>
      <c r="CS87">
        <v>2.7933979999999998</v>
      </c>
      <c r="CT87">
        <v>0.99196799999999996</v>
      </c>
      <c r="CU87">
        <v>0</v>
      </c>
      <c r="CV87">
        <v>0.155726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89.305907000000005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526.91269999999997</v>
      </c>
      <c r="M88">
        <v>89.761499999999998</v>
      </c>
      <c r="N88">
        <v>119.136178</v>
      </c>
      <c r="O88">
        <v>62.39</v>
      </c>
      <c r="P88">
        <v>69.158816999999999</v>
      </c>
      <c r="Q88">
        <v>20.9801</v>
      </c>
      <c r="R88">
        <v>20.92</v>
      </c>
      <c r="S88">
        <v>26.616266</v>
      </c>
      <c r="T88">
        <v>0</v>
      </c>
      <c r="U88">
        <v>348.97500000000002</v>
      </c>
      <c r="V88">
        <v>14.25</v>
      </c>
      <c r="W88">
        <v>33.991999999999997</v>
      </c>
      <c r="X88">
        <v>147.515625</v>
      </c>
      <c r="Y88">
        <v>0</v>
      </c>
      <c r="Z88">
        <v>0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25.403012</v>
      </c>
      <c r="AG88">
        <v>42.822318000000003</v>
      </c>
      <c r="AH88">
        <v>0</v>
      </c>
      <c r="AI88">
        <v>0</v>
      </c>
      <c r="AJ88">
        <v>0</v>
      </c>
      <c r="AK88">
        <v>26.424316000000001</v>
      </c>
      <c r="AL88">
        <v>24.402000000000001</v>
      </c>
      <c r="AM88">
        <v>16.345120999999999</v>
      </c>
      <c r="AN88">
        <v>0.607178</v>
      </c>
      <c r="AO88">
        <v>0</v>
      </c>
      <c r="AP88">
        <v>0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89.170181000000014</v>
      </c>
      <c r="BA88">
        <f t="shared" si="4"/>
        <v>2507.8139690000012</v>
      </c>
      <c r="BB88">
        <v>85</v>
      </c>
      <c r="BD88">
        <v>7.9</v>
      </c>
      <c r="BE88">
        <v>1.95</v>
      </c>
      <c r="BF88">
        <v>3.03</v>
      </c>
      <c r="BG88">
        <v>1.84</v>
      </c>
      <c r="BH88">
        <v>9.34</v>
      </c>
      <c r="BI88">
        <v>0.94</v>
      </c>
      <c r="BJ88">
        <v>1.9</v>
      </c>
      <c r="BK88">
        <v>1.68</v>
      </c>
      <c r="BL88">
        <v>1.1200000000000001</v>
      </c>
      <c r="BM88">
        <v>0.16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1.64</v>
      </c>
      <c r="BT88">
        <v>2.6925150000000002</v>
      </c>
      <c r="BU88">
        <v>1.341844</v>
      </c>
      <c r="BV88">
        <v>2.3738440000000001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0.42303400000000002</v>
      </c>
      <c r="CS88">
        <v>2.7933979999999998</v>
      </c>
      <c r="CT88">
        <v>0.99196799999999996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89.170181000000014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476.91269999999997</v>
      </c>
      <c r="M89">
        <v>89.761499999999998</v>
      </c>
      <c r="N89">
        <v>119.136178</v>
      </c>
      <c r="O89">
        <v>62.39</v>
      </c>
      <c r="P89">
        <v>69.158816999999999</v>
      </c>
      <c r="Q89">
        <v>20.9801</v>
      </c>
      <c r="R89">
        <v>20.92</v>
      </c>
      <c r="S89">
        <v>26.616266</v>
      </c>
      <c r="T89">
        <v>0</v>
      </c>
      <c r="U89">
        <v>348.97500000000002</v>
      </c>
      <c r="V89">
        <v>14.25</v>
      </c>
      <c r="W89">
        <v>33.991999999999997</v>
      </c>
      <c r="X89">
        <v>147.515625</v>
      </c>
      <c r="Y89">
        <v>0</v>
      </c>
      <c r="Z89">
        <v>0</v>
      </c>
      <c r="AA89">
        <v>0</v>
      </c>
      <c r="AB89">
        <v>13.600092</v>
      </c>
      <c r="AC89">
        <v>10.024682</v>
      </c>
      <c r="AD89">
        <v>0</v>
      </c>
      <c r="AE89">
        <v>0</v>
      </c>
      <c r="AF89">
        <v>16.664376000000001</v>
      </c>
      <c r="AG89">
        <v>42.822318000000003</v>
      </c>
      <c r="AH89">
        <v>0</v>
      </c>
      <c r="AI89">
        <v>0</v>
      </c>
      <c r="AJ89">
        <v>0</v>
      </c>
      <c r="AK89">
        <v>26.424316000000001</v>
      </c>
      <c r="AL89">
        <v>24.402000000000001</v>
      </c>
      <c r="AM89">
        <v>16.345120999999999</v>
      </c>
      <c r="AN89">
        <v>0.607178</v>
      </c>
      <c r="AO89">
        <v>0</v>
      </c>
      <c r="AP89">
        <v>0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89.250180999999998</v>
      </c>
      <c r="BA89">
        <f t="shared" si="4"/>
        <v>2449.1553330000011</v>
      </c>
      <c r="BB89">
        <v>86</v>
      </c>
      <c r="BD89">
        <v>7.9</v>
      </c>
      <c r="BE89">
        <v>1.95</v>
      </c>
      <c r="BF89">
        <v>3.03</v>
      </c>
      <c r="BG89">
        <v>1.84</v>
      </c>
      <c r="BH89">
        <v>9.34</v>
      </c>
      <c r="BI89">
        <v>0.94</v>
      </c>
      <c r="BJ89">
        <v>1.9</v>
      </c>
      <c r="BK89">
        <v>1.76</v>
      </c>
      <c r="BL89">
        <v>1.1200000000000001</v>
      </c>
      <c r="BM89">
        <v>0.16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1.64</v>
      </c>
      <c r="BT89">
        <v>2.6925150000000002</v>
      </c>
      <c r="BU89">
        <v>1.341844</v>
      </c>
      <c r="BV89">
        <v>2.3738440000000001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0.42303400000000002</v>
      </c>
      <c r="CS89">
        <v>2.7933979999999998</v>
      </c>
      <c r="CT89">
        <v>0.99196799999999996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89.250180999999998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431.59269999999998</v>
      </c>
      <c r="M90">
        <v>89.761499999999998</v>
      </c>
      <c r="N90">
        <v>119.136178</v>
      </c>
      <c r="O90">
        <v>62.39</v>
      </c>
      <c r="P90">
        <v>69.158816999999999</v>
      </c>
      <c r="Q90">
        <v>20.9801</v>
      </c>
      <c r="R90">
        <v>20.92</v>
      </c>
      <c r="S90">
        <v>26.616266</v>
      </c>
      <c r="T90">
        <v>0</v>
      </c>
      <c r="U90">
        <v>348.97500000000002</v>
      </c>
      <c r="V90">
        <v>14.25</v>
      </c>
      <c r="W90">
        <v>33.991999999999997</v>
      </c>
      <c r="X90">
        <v>147.515625</v>
      </c>
      <c r="Y90">
        <v>0</v>
      </c>
      <c r="Z90">
        <v>6.5537999999999998</v>
      </c>
      <c r="AA90">
        <v>3.7919999999999998</v>
      </c>
      <c r="AB90">
        <v>13.600092</v>
      </c>
      <c r="AC90">
        <v>10.024682</v>
      </c>
      <c r="AD90">
        <v>0</v>
      </c>
      <c r="AE90">
        <v>0</v>
      </c>
      <c r="AF90">
        <v>16.664376000000001</v>
      </c>
      <c r="AG90">
        <v>42.822318000000003</v>
      </c>
      <c r="AH90">
        <v>0</v>
      </c>
      <c r="AI90">
        <v>3.9559120000000001</v>
      </c>
      <c r="AJ90">
        <v>0</v>
      </c>
      <c r="AK90">
        <v>26.424316000000001</v>
      </c>
      <c r="AL90">
        <v>24.402000000000001</v>
      </c>
      <c r="AM90">
        <v>16.345120999999999</v>
      </c>
      <c r="AN90">
        <v>0.607178</v>
      </c>
      <c r="AO90">
        <v>0</v>
      </c>
      <c r="AP90">
        <v>0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89.270181000000008</v>
      </c>
      <c r="BA90">
        <f t="shared" si="4"/>
        <v>2418.1570450000013</v>
      </c>
      <c r="BB90">
        <v>87</v>
      </c>
      <c r="BD90">
        <v>7.9</v>
      </c>
      <c r="BE90">
        <v>1.95</v>
      </c>
      <c r="BF90">
        <v>3.03</v>
      </c>
      <c r="BG90">
        <v>1.84</v>
      </c>
      <c r="BH90">
        <v>9.34</v>
      </c>
      <c r="BI90">
        <v>0.94</v>
      </c>
      <c r="BJ90">
        <v>1.9</v>
      </c>
      <c r="BK90">
        <v>1.78</v>
      </c>
      <c r="BL90">
        <v>1.1200000000000001</v>
      </c>
      <c r="BM90">
        <v>0.16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1.64</v>
      </c>
      <c r="BT90">
        <v>2.6925150000000002</v>
      </c>
      <c r="BU90">
        <v>1.341844</v>
      </c>
      <c r="BV90">
        <v>2.3738440000000001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0.42303400000000002</v>
      </c>
      <c r="CS90">
        <v>2.7933979999999998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89.270181000000008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520.73270000000002</v>
      </c>
      <c r="M91">
        <v>89.761499999999998</v>
      </c>
      <c r="N91">
        <v>119.136178</v>
      </c>
      <c r="O91">
        <v>62.39</v>
      </c>
      <c r="P91">
        <v>69.158816999999999</v>
      </c>
      <c r="Q91">
        <v>20.9801</v>
      </c>
      <c r="R91">
        <v>20.92</v>
      </c>
      <c r="S91">
        <v>26.616266</v>
      </c>
      <c r="T91">
        <v>0</v>
      </c>
      <c r="U91">
        <v>348.97500000000002</v>
      </c>
      <c r="V91">
        <v>14.25</v>
      </c>
      <c r="W91">
        <v>33.384999999999998</v>
      </c>
      <c r="X91">
        <v>147.515625</v>
      </c>
      <c r="Y91">
        <v>0</v>
      </c>
      <c r="Z91">
        <v>13.1076</v>
      </c>
      <c r="AA91">
        <v>17.774999999999999</v>
      </c>
      <c r="AB91">
        <v>13.600092</v>
      </c>
      <c r="AC91">
        <v>10.024682</v>
      </c>
      <c r="AD91">
        <v>0</v>
      </c>
      <c r="AE91">
        <v>0</v>
      </c>
      <c r="AF91">
        <v>16.664376000000001</v>
      </c>
      <c r="AG91">
        <v>42.822318000000003</v>
      </c>
      <c r="AH91">
        <v>0</v>
      </c>
      <c r="AI91">
        <v>17.142282999999999</v>
      </c>
      <c r="AJ91">
        <v>0</v>
      </c>
      <c r="AK91">
        <v>26.424316000000001</v>
      </c>
      <c r="AL91">
        <v>24.402000000000001</v>
      </c>
      <c r="AM91">
        <v>16.345120999999999</v>
      </c>
      <c r="AN91">
        <v>0.607178</v>
      </c>
      <c r="AO91">
        <v>0</v>
      </c>
      <c r="AP91">
        <v>6.1487999999999996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89.360181000000011</v>
      </c>
      <c r="BA91">
        <f t="shared" si="4"/>
        <v>2546.6520160000009</v>
      </c>
      <c r="BB91">
        <v>88</v>
      </c>
      <c r="BD91">
        <v>7.9</v>
      </c>
      <c r="BE91">
        <v>1.95</v>
      </c>
      <c r="BF91">
        <v>3.03</v>
      </c>
      <c r="BG91">
        <v>1.84</v>
      </c>
      <c r="BH91">
        <v>9.34</v>
      </c>
      <c r="BI91">
        <v>0.96</v>
      </c>
      <c r="BJ91">
        <v>1.94</v>
      </c>
      <c r="BK91">
        <v>1.78</v>
      </c>
      <c r="BL91">
        <v>1.1200000000000001</v>
      </c>
      <c r="BM91">
        <v>0.19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1.64</v>
      </c>
      <c r="BT91">
        <v>2.6925150000000002</v>
      </c>
      <c r="BU91">
        <v>1.341844</v>
      </c>
      <c r="BV91">
        <v>2.3738440000000001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0.42303400000000002</v>
      </c>
      <c r="CS91">
        <v>2.7933979999999998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89.360181000000011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523.89269999999999</v>
      </c>
      <c r="M92">
        <v>89.761499999999998</v>
      </c>
      <c r="N92">
        <v>119.136178</v>
      </c>
      <c r="O92">
        <v>62.39</v>
      </c>
      <c r="P92">
        <v>69.158816999999999</v>
      </c>
      <c r="Q92">
        <v>20.9801</v>
      </c>
      <c r="R92">
        <v>20.92</v>
      </c>
      <c r="S92">
        <v>26.616266</v>
      </c>
      <c r="T92">
        <v>0</v>
      </c>
      <c r="U92">
        <v>348.97500000000002</v>
      </c>
      <c r="V92">
        <v>14.25</v>
      </c>
      <c r="W92">
        <v>33.384999999999998</v>
      </c>
      <c r="X92">
        <v>147.515625</v>
      </c>
      <c r="Y92">
        <v>0</v>
      </c>
      <c r="Z92">
        <v>13.1076</v>
      </c>
      <c r="AA92">
        <v>28.09872</v>
      </c>
      <c r="AB92">
        <v>13.600092</v>
      </c>
      <c r="AC92">
        <v>10.024682</v>
      </c>
      <c r="AD92">
        <v>0</v>
      </c>
      <c r="AE92">
        <v>0</v>
      </c>
      <c r="AF92">
        <v>16.664376000000001</v>
      </c>
      <c r="AG92">
        <v>42.822318000000003</v>
      </c>
      <c r="AH92">
        <v>0</v>
      </c>
      <c r="AI92">
        <v>17.142282999999999</v>
      </c>
      <c r="AJ92">
        <v>0</v>
      </c>
      <c r="AK92">
        <v>26.424316000000001</v>
      </c>
      <c r="AL92">
        <v>24.402000000000001</v>
      </c>
      <c r="AM92">
        <v>16.345120999999999</v>
      </c>
      <c r="AN92">
        <v>0.607178</v>
      </c>
      <c r="AO92">
        <v>0</v>
      </c>
      <c r="AP92">
        <v>6.1487999999999996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89.370181000000002</v>
      </c>
      <c r="BA92">
        <f t="shared" si="4"/>
        <v>2560.1457360000013</v>
      </c>
      <c r="BB92">
        <v>89</v>
      </c>
      <c r="BD92">
        <v>7.9</v>
      </c>
      <c r="BE92">
        <v>1.95</v>
      </c>
      <c r="BF92">
        <v>3.03</v>
      </c>
      <c r="BG92">
        <v>1.84</v>
      </c>
      <c r="BH92">
        <v>9.34</v>
      </c>
      <c r="BI92">
        <v>0.97</v>
      </c>
      <c r="BJ92">
        <v>1.94</v>
      </c>
      <c r="BK92">
        <v>1.78</v>
      </c>
      <c r="BL92">
        <v>1.1200000000000001</v>
      </c>
      <c r="BM92">
        <v>0.19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1.64</v>
      </c>
      <c r="BT92">
        <v>2.6925150000000002</v>
      </c>
      <c r="BU92">
        <v>1.341844</v>
      </c>
      <c r="BV92">
        <v>2.3738440000000001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0.42303400000000002</v>
      </c>
      <c r="CS92">
        <v>2.7933979999999998</v>
      </c>
      <c r="CT92">
        <v>0.99196799999999996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89.370181000000002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687.78989999999999</v>
      </c>
      <c r="L93">
        <v>576.91269999999997</v>
      </c>
      <c r="M93">
        <v>89.761499999999998</v>
      </c>
      <c r="N93">
        <v>119.136178</v>
      </c>
      <c r="O93">
        <v>62.39</v>
      </c>
      <c r="P93">
        <v>69.158816999999999</v>
      </c>
      <c r="Q93">
        <v>20.9801</v>
      </c>
      <c r="R93">
        <v>20.92</v>
      </c>
      <c r="S93">
        <v>26.616266</v>
      </c>
      <c r="T93">
        <v>0</v>
      </c>
      <c r="U93">
        <v>348.97500000000002</v>
      </c>
      <c r="V93">
        <v>14.25</v>
      </c>
      <c r="W93">
        <v>33.384999999999998</v>
      </c>
      <c r="X93">
        <v>131.125</v>
      </c>
      <c r="Y93">
        <v>0</v>
      </c>
      <c r="Z93">
        <v>13.1076</v>
      </c>
      <c r="AA93">
        <v>28.09872</v>
      </c>
      <c r="AB93">
        <v>13.600092</v>
      </c>
      <c r="AC93">
        <v>0</v>
      </c>
      <c r="AD93">
        <v>0</v>
      </c>
      <c r="AE93">
        <v>0</v>
      </c>
      <c r="AF93">
        <v>16.664376000000001</v>
      </c>
      <c r="AG93">
        <v>42.822318000000003</v>
      </c>
      <c r="AH93">
        <v>0</v>
      </c>
      <c r="AI93">
        <v>17.142282999999999</v>
      </c>
      <c r="AJ93">
        <v>0</v>
      </c>
      <c r="AK93">
        <v>26.424316000000001</v>
      </c>
      <c r="AL93">
        <v>24.402000000000001</v>
      </c>
      <c r="AM93">
        <v>16.345120999999999</v>
      </c>
      <c r="AN93">
        <v>0.607178</v>
      </c>
      <c r="AO93">
        <v>0</v>
      </c>
      <c r="AP93">
        <v>6.1487999999999996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89.391316000000018</v>
      </c>
      <c r="BA93">
        <f t="shared" si="4"/>
        <v>2586.7715640000015</v>
      </c>
      <c r="BB93">
        <v>90</v>
      </c>
      <c r="BD93">
        <v>7.9</v>
      </c>
      <c r="BE93">
        <v>1.95</v>
      </c>
      <c r="BF93">
        <v>3.03</v>
      </c>
      <c r="BG93">
        <v>1.84</v>
      </c>
      <c r="BH93">
        <v>9.34</v>
      </c>
      <c r="BI93">
        <v>0.97</v>
      </c>
      <c r="BJ93">
        <v>1.94</v>
      </c>
      <c r="BK93">
        <v>1.78</v>
      </c>
      <c r="BL93">
        <v>1.1200000000000001</v>
      </c>
      <c r="BM93">
        <v>0.19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1.64</v>
      </c>
      <c r="BT93">
        <v>2.6925150000000002</v>
      </c>
      <c r="BU93">
        <v>1.341844</v>
      </c>
      <c r="BV93">
        <v>2.3949790000000002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0.42303400000000002</v>
      </c>
      <c r="CS93">
        <v>2.7933979999999998</v>
      </c>
      <c r="CT93">
        <v>0.99196799999999996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89.391316000000018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687.78989999999999</v>
      </c>
      <c r="L94">
        <v>596.74270000000001</v>
      </c>
      <c r="M94">
        <v>89.761499999999998</v>
      </c>
      <c r="N94">
        <v>119.136178</v>
      </c>
      <c r="O94">
        <v>62.39</v>
      </c>
      <c r="P94">
        <v>69.158816999999999</v>
      </c>
      <c r="Q94">
        <v>20.9801</v>
      </c>
      <c r="R94">
        <v>20.92</v>
      </c>
      <c r="S94">
        <v>26.616266</v>
      </c>
      <c r="T94">
        <v>0</v>
      </c>
      <c r="U94">
        <v>348.97500000000002</v>
      </c>
      <c r="V94">
        <v>14.25</v>
      </c>
      <c r="W94">
        <v>33.384999999999998</v>
      </c>
      <c r="X94">
        <v>131.125</v>
      </c>
      <c r="Y94">
        <v>0</v>
      </c>
      <c r="Z94">
        <v>13.1076</v>
      </c>
      <c r="AA94">
        <v>28.09872</v>
      </c>
      <c r="AB94">
        <v>13.600092</v>
      </c>
      <c r="AC94">
        <v>0</v>
      </c>
      <c r="AD94">
        <v>0</v>
      </c>
      <c r="AE94">
        <v>0</v>
      </c>
      <c r="AF94">
        <v>16.664376000000001</v>
      </c>
      <c r="AG94">
        <v>42.822318000000003</v>
      </c>
      <c r="AH94">
        <v>0</v>
      </c>
      <c r="AI94">
        <v>17.142282999999999</v>
      </c>
      <c r="AJ94">
        <v>0</v>
      </c>
      <c r="AK94">
        <v>26.424316000000001</v>
      </c>
      <c r="AL94">
        <v>24.402000000000001</v>
      </c>
      <c r="AM94">
        <v>16.345120999999999</v>
      </c>
      <c r="AN94">
        <v>0.607178</v>
      </c>
      <c r="AO94">
        <v>0</v>
      </c>
      <c r="AP94">
        <v>6.1487999999999996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89.331761</v>
      </c>
      <c r="BA94">
        <f t="shared" si="4"/>
        <v>2606.5420090000011</v>
      </c>
      <c r="BB94">
        <v>91</v>
      </c>
      <c r="BD94">
        <v>7.9</v>
      </c>
      <c r="BE94">
        <v>1.95</v>
      </c>
      <c r="BF94">
        <v>3.03</v>
      </c>
      <c r="BG94">
        <v>1.84</v>
      </c>
      <c r="BH94">
        <v>9.34</v>
      </c>
      <c r="BI94">
        <v>0.95</v>
      </c>
      <c r="BJ94">
        <v>1.9</v>
      </c>
      <c r="BK94">
        <v>1.78</v>
      </c>
      <c r="BL94">
        <v>1.1200000000000001</v>
      </c>
      <c r="BM94">
        <v>0.19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1.64</v>
      </c>
      <c r="BT94">
        <v>2.6925150000000002</v>
      </c>
      <c r="BU94">
        <v>1.341844</v>
      </c>
      <c r="BV94">
        <v>2.3954240000000002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0.42303400000000002</v>
      </c>
      <c r="CS94">
        <v>2.7933979999999998</v>
      </c>
      <c r="CT94">
        <v>0.99196799999999996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89.331761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687.78989999999999</v>
      </c>
      <c r="L95">
        <v>593.37270000000001</v>
      </c>
      <c r="M95">
        <v>89.761499999999998</v>
      </c>
      <c r="N95">
        <v>119.136178</v>
      </c>
      <c r="O95">
        <v>62.39</v>
      </c>
      <c r="P95">
        <v>69.158816999999999</v>
      </c>
      <c r="Q95">
        <v>20.9801</v>
      </c>
      <c r="R95">
        <v>20.92</v>
      </c>
      <c r="S95">
        <v>26.616266</v>
      </c>
      <c r="T95">
        <v>0</v>
      </c>
      <c r="U95">
        <v>348.97500000000002</v>
      </c>
      <c r="V95">
        <v>14.25</v>
      </c>
      <c r="W95">
        <v>33.384999999999998</v>
      </c>
      <c r="X95">
        <v>137.74061800000001</v>
      </c>
      <c r="Y95">
        <v>0</v>
      </c>
      <c r="Z95">
        <v>13.09</v>
      </c>
      <c r="AA95">
        <v>16.274000000000001</v>
      </c>
      <c r="AB95">
        <v>13.600092</v>
      </c>
      <c r="AC95">
        <v>0</v>
      </c>
      <c r="AD95">
        <v>0</v>
      </c>
      <c r="AE95">
        <v>0</v>
      </c>
      <c r="AF95">
        <v>8.5354130000000001</v>
      </c>
      <c r="AG95">
        <v>42.822318000000003</v>
      </c>
      <c r="AH95">
        <v>0</v>
      </c>
      <c r="AI95">
        <v>17.142282999999999</v>
      </c>
      <c r="AJ95">
        <v>0</v>
      </c>
      <c r="AK95">
        <v>26.424316000000001</v>
      </c>
      <c r="AL95">
        <v>24.402000000000001</v>
      </c>
      <c r="AM95">
        <v>16.345120999999999</v>
      </c>
      <c r="AN95">
        <v>0.607178</v>
      </c>
      <c r="AO95">
        <v>0</v>
      </c>
      <c r="AP95">
        <v>6.1487999999999996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89.331761</v>
      </c>
      <c r="BA95">
        <f t="shared" si="4"/>
        <v>2589.8163440000012</v>
      </c>
      <c r="BB95">
        <v>92</v>
      </c>
      <c r="BD95">
        <v>7.9</v>
      </c>
      <c r="BE95">
        <v>1.95</v>
      </c>
      <c r="BF95">
        <v>3.03</v>
      </c>
      <c r="BG95">
        <v>1.84</v>
      </c>
      <c r="BH95">
        <v>9.34</v>
      </c>
      <c r="BI95">
        <v>0.95</v>
      </c>
      <c r="BJ95">
        <v>1.9</v>
      </c>
      <c r="BK95">
        <v>1.78</v>
      </c>
      <c r="BL95">
        <v>1.1200000000000001</v>
      </c>
      <c r="BM95">
        <v>0.19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1.64</v>
      </c>
      <c r="BT95">
        <v>2.6925150000000002</v>
      </c>
      <c r="BU95">
        <v>1.341844</v>
      </c>
      <c r="BV95">
        <v>2.3954240000000002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0.42303400000000002</v>
      </c>
      <c r="CS95">
        <v>2.7933979999999998</v>
      </c>
      <c r="CT95">
        <v>0.99196799999999996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89.331761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687.78989999999999</v>
      </c>
      <c r="L96">
        <v>595.71270000000004</v>
      </c>
      <c r="M96">
        <v>89.761499999999998</v>
      </c>
      <c r="N96">
        <v>119.136178</v>
      </c>
      <c r="O96">
        <v>62.39</v>
      </c>
      <c r="P96">
        <v>69.158816999999999</v>
      </c>
      <c r="Q96">
        <v>20.9801</v>
      </c>
      <c r="R96">
        <v>20.92</v>
      </c>
      <c r="S96">
        <v>26.616266</v>
      </c>
      <c r="T96">
        <v>0</v>
      </c>
      <c r="U96">
        <v>348.97500000000002</v>
      </c>
      <c r="V96">
        <v>14.25</v>
      </c>
      <c r="W96">
        <v>33.384999999999998</v>
      </c>
      <c r="X96">
        <v>146.573049</v>
      </c>
      <c r="Y96">
        <v>0</v>
      </c>
      <c r="Z96">
        <v>13.09</v>
      </c>
      <c r="AA96">
        <v>3.7919999999999998</v>
      </c>
      <c r="AB96">
        <v>13.600092</v>
      </c>
      <c r="AC96">
        <v>0</v>
      </c>
      <c r="AD96">
        <v>0</v>
      </c>
      <c r="AE96">
        <v>0</v>
      </c>
      <c r="AF96">
        <v>8.3321880000000004</v>
      </c>
      <c r="AG96">
        <v>42.822318000000003</v>
      </c>
      <c r="AH96">
        <v>0</v>
      </c>
      <c r="AI96">
        <v>17.142282999999999</v>
      </c>
      <c r="AJ96">
        <v>0</v>
      </c>
      <c r="AK96">
        <v>26.424316000000001</v>
      </c>
      <c r="AL96">
        <v>24.402000000000001</v>
      </c>
      <c r="AM96">
        <v>16.345120999999999</v>
      </c>
      <c r="AN96">
        <v>0.607178</v>
      </c>
      <c r="AO96">
        <v>0</v>
      </c>
      <c r="AP96">
        <v>6.1487999999999996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89.331761</v>
      </c>
      <c r="BA96">
        <f t="shared" si="4"/>
        <v>2588.303550000001</v>
      </c>
      <c r="BB96">
        <v>93</v>
      </c>
      <c r="BD96">
        <v>7.9</v>
      </c>
      <c r="BE96">
        <v>1.95</v>
      </c>
      <c r="BF96">
        <v>3.03</v>
      </c>
      <c r="BG96">
        <v>1.84</v>
      </c>
      <c r="BH96">
        <v>9.34</v>
      </c>
      <c r="BI96">
        <v>0.95</v>
      </c>
      <c r="BJ96">
        <v>1.9</v>
      </c>
      <c r="BK96">
        <v>1.78</v>
      </c>
      <c r="BL96">
        <v>1.1200000000000001</v>
      </c>
      <c r="BM96">
        <v>0.19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1.64</v>
      </c>
      <c r="BT96">
        <v>2.6925150000000002</v>
      </c>
      <c r="BU96">
        <v>1.341844</v>
      </c>
      <c r="BV96">
        <v>2.3954240000000002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0.42303400000000002</v>
      </c>
      <c r="CS96">
        <v>2.7933979999999998</v>
      </c>
      <c r="CT96">
        <v>0.99196799999999996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89.331761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687.78989999999999</v>
      </c>
      <c r="L97">
        <v>603.04269999999997</v>
      </c>
      <c r="M97">
        <v>89.761499999999998</v>
      </c>
      <c r="N97">
        <v>119.136178</v>
      </c>
      <c r="O97">
        <v>62.39</v>
      </c>
      <c r="P97">
        <v>69.158816999999999</v>
      </c>
      <c r="Q97">
        <v>20.9801</v>
      </c>
      <c r="R97">
        <v>20.92</v>
      </c>
      <c r="S97">
        <v>26.616266</v>
      </c>
      <c r="T97">
        <v>0</v>
      </c>
      <c r="U97">
        <v>348.97500000000002</v>
      </c>
      <c r="V97">
        <v>14.25</v>
      </c>
      <c r="W97">
        <v>33.384999999999998</v>
      </c>
      <c r="X97">
        <v>147.515625</v>
      </c>
      <c r="Y97">
        <v>0</v>
      </c>
      <c r="Z97">
        <v>13.09</v>
      </c>
      <c r="AA97">
        <v>0</v>
      </c>
      <c r="AB97">
        <v>13.600092</v>
      </c>
      <c r="AC97">
        <v>0</v>
      </c>
      <c r="AD97">
        <v>0</v>
      </c>
      <c r="AE97">
        <v>0</v>
      </c>
      <c r="AF97">
        <v>8.3321880000000004</v>
      </c>
      <c r="AG97">
        <v>42.822318000000003</v>
      </c>
      <c r="AH97">
        <v>0</v>
      </c>
      <c r="AI97">
        <v>3.9559120000000001</v>
      </c>
      <c r="AJ97">
        <v>0</v>
      </c>
      <c r="AK97">
        <v>26.424316000000001</v>
      </c>
      <c r="AL97">
        <v>24.402000000000001</v>
      </c>
      <c r="AM97">
        <v>16.345120999999999</v>
      </c>
      <c r="AN97">
        <v>0.607178</v>
      </c>
      <c r="AO97">
        <v>0</v>
      </c>
      <c r="AP97">
        <v>0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89.331761</v>
      </c>
      <c r="BA97">
        <f t="shared" si="4"/>
        <v>2573.4489550000008</v>
      </c>
      <c r="BB97">
        <v>94</v>
      </c>
      <c r="BD97">
        <v>7.9</v>
      </c>
      <c r="BE97">
        <v>1.95</v>
      </c>
      <c r="BF97">
        <v>3.03</v>
      </c>
      <c r="BG97">
        <v>1.84</v>
      </c>
      <c r="BH97">
        <v>9.34</v>
      </c>
      <c r="BI97">
        <v>0.95</v>
      </c>
      <c r="BJ97">
        <v>1.9</v>
      </c>
      <c r="BK97">
        <v>1.78</v>
      </c>
      <c r="BL97">
        <v>1.1200000000000001</v>
      </c>
      <c r="BM97">
        <v>0.19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1.64</v>
      </c>
      <c r="BT97">
        <v>2.6925150000000002</v>
      </c>
      <c r="BU97">
        <v>1.341844</v>
      </c>
      <c r="BV97">
        <v>2.3954240000000002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0.42303400000000002</v>
      </c>
      <c r="CS97">
        <v>2.7933979999999998</v>
      </c>
      <c r="CT97">
        <v>0.99196799999999996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89.331761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687.78989999999999</v>
      </c>
      <c r="L98">
        <v>604.22270000000003</v>
      </c>
      <c r="M98">
        <v>89.761499999999998</v>
      </c>
      <c r="N98">
        <v>119.136178</v>
      </c>
      <c r="O98">
        <v>62.39</v>
      </c>
      <c r="P98">
        <v>69.158816999999999</v>
      </c>
      <c r="Q98">
        <v>20.9801</v>
      </c>
      <c r="R98">
        <v>20.92</v>
      </c>
      <c r="S98">
        <v>26.616266</v>
      </c>
      <c r="T98">
        <v>0</v>
      </c>
      <c r="U98">
        <v>348.97500000000002</v>
      </c>
      <c r="V98">
        <v>14.25</v>
      </c>
      <c r="W98">
        <v>33.384999999999998</v>
      </c>
      <c r="X98">
        <v>147.515625</v>
      </c>
      <c r="Y98">
        <v>0</v>
      </c>
      <c r="Z98">
        <v>12.87</v>
      </c>
      <c r="AA98">
        <v>0</v>
      </c>
      <c r="AB98">
        <v>13.600092</v>
      </c>
      <c r="AC98">
        <v>0</v>
      </c>
      <c r="AD98">
        <v>0</v>
      </c>
      <c r="AE98">
        <v>0</v>
      </c>
      <c r="AF98">
        <v>8.3321880000000004</v>
      </c>
      <c r="AG98">
        <v>42.822318000000003</v>
      </c>
      <c r="AH98">
        <v>0</v>
      </c>
      <c r="AI98">
        <v>0</v>
      </c>
      <c r="AJ98">
        <v>0</v>
      </c>
      <c r="AK98">
        <v>26.424316000000001</v>
      </c>
      <c r="AL98">
        <v>24.402000000000001</v>
      </c>
      <c r="AM98">
        <v>16.345120999999999</v>
      </c>
      <c r="AN98">
        <v>0.607178</v>
      </c>
      <c r="AO98">
        <v>0</v>
      </c>
      <c r="AP98">
        <v>0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89.331761</v>
      </c>
      <c r="BA98">
        <f t="shared" si="4"/>
        <v>2570.4530430000009</v>
      </c>
      <c r="BB98">
        <v>95</v>
      </c>
      <c r="BD98">
        <v>7.9</v>
      </c>
      <c r="BE98">
        <v>1.95</v>
      </c>
      <c r="BF98">
        <v>3.03</v>
      </c>
      <c r="BG98">
        <v>1.84</v>
      </c>
      <c r="BH98">
        <v>9.34</v>
      </c>
      <c r="BI98">
        <v>0.95</v>
      </c>
      <c r="BJ98">
        <v>1.9</v>
      </c>
      <c r="BK98">
        <v>1.78</v>
      </c>
      <c r="BL98">
        <v>1.1200000000000001</v>
      </c>
      <c r="BM98">
        <v>0.19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1.64</v>
      </c>
      <c r="BT98">
        <v>2.6925150000000002</v>
      </c>
      <c r="BU98">
        <v>1.341844</v>
      </c>
      <c r="BV98">
        <v>2.3954240000000002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0.42303400000000002</v>
      </c>
      <c r="CS98">
        <v>2.7933979999999998</v>
      </c>
      <c r="CT98">
        <v>0.99196799999999996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89.331761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16.262632539250021</v>
      </c>
      <c r="L99">
        <f t="shared" si="6"/>
        <v>12.320691350000006</v>
      </c>
      <c r="M99">
        <f t="shared" si="6"/>
        <v>2.0947672734999969</v>
      </c>
      <c r="N99">
        <f t="shared" si="6"/>
        <v>2.8592682720000031</v>
      </c>
      <c r="O99">
        <f t="shared" si="6"/>
        <v>1.5209625620000022</v>
      </c>
      <c r="P99">
        <f t="shared" si="6"/>
        <v>1.6598116079999958</v>
      </c>
      <c r="Q99">
        <f t="shared" si="6"/>
        <v>0.44932593275000027</v>
      </c>
      <c r="R99">
        <f t="shared" si="6"/>
        <v>0.48569537000000063</v>
      </c>
      <c r="S99">
        <f t="shared" si="6"/>
        <v>0.57537643149999973</v>
      </c>
      <c r="T99">
        <f t="shared" si="6"/>
        <v>1.0964941500000006E-2</v>
      </c>
      <c r="U99">
        <f t="shared" si="6"/>
        <v>8.3753999999999849</v>
      </c>
      <c r="V99">
        <f t="shared" si="6"/>
        <v>0.32757173150000007</v>
      </c>
      <c r="W99">
        <f t="shared" si="6"/>
        <v>0.73252629100000077</v>
      </c>
      <c r="X99">
        <f t="shared" si="6"/>
        <v>3.3414199667500006</v>
      </c>
      <c r="Y99">
        <f t="shared" si="6"/>
        <v>0</v>
      </c>
      <c r="Z99">
        <f t="shared" si="6"/>
        <v>0.24672670000000033</v>
      </c>
      <c r="AA99">
        <f t="shared" si="6"/>
        <v>0.11848104</v>
      </c>
      <c r="AB99">
        <f t="shared" si="6"/>
        <v>0.26489648799999999</v>
      </c>
      <c r="AC99">
        <f t="shared" si="6"/>
        <v>0.16259638549999991</v>
      </c>
      <c r="AD99">
        <f t="shared" si="6"/>
        <v>0.12104988125</v>
      </c>
      <c r="AE99">
        <f t="shared" si="6"/>
        <v>0</v>
      </c>
      <c r="AF99">
        <f t="shared" si="6"/>
        <v>0.30270229374999974</v>
      </c>
      <c r="AG99">
        <f t="shared" si="6"/>
        <v>1.0277356320000002</v>
      </c>
      <c r="AH99">
        <f t="shared" si="6"/>
        <v>0.72802279050000018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0.68035100000000048</v>
      </c>
      <c r="AM99">
        <f t="shared" si="6"/>
        <v>0.30329601649999965</v>
      </c>
      <c r="AN99">
        <f t="shared" si="6"/>
        <v>1.4572271999999978E-2</v>
      </c>
      <c r="AO99">
        <f t="shared" si="6"/>
        <v>0</v>
      </c>
      <c r="AP99">
        <f t="shared" si="6"/>
        <v>2.2545599999999992E-2</v>
      </c>
      <c r="AQ99">
        <f t="shared" si="6"/>
        <v>0.55714170574999988</v>
      </c>
      <c r="AR99">
        <f t="shared" si="6"/>
        <v>1.1042759999999998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2.1379287064999999</v>
      </c>
      <c r="BA99">
        <f t="shared" si="4"/>
        <v>60.53615564950001</v>
      </c>
      <c r="BD99">
        <f t="shared" ref="BD99:DJ99" si="7">SUM(BD3:BD98)/4000</f>
        <v>0.18939999999999965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2.3027499999999989E-2</v>
      </c>
      <c r="BJ99">
        <f t="shared" si="7"/>
        <v>4.6167500000000049E-2</v>
      </c>
      <c r="BK99">
        <f t="shared" si="7"/>
        <v>2.8807500000000003E-2</v>
      </c>
      <c r="BL99">
        <f t="shared" si="7"/>
        <v>2.6655000000000022E-2</v>
      </c>
      <c r="BM99">
        <f t="shared" si="7"/>
        <v>4.6674999999999972E-3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3.9359999999999951E-2</v>
      </c>
      <c r="BT99">
        <f t="shared" si="7"/>
        <v>6.4620360000000182E-2</v>
      </c>
      <c r="BU99">
        <f t="shared" si="7"/>
        <v>3.2204255999999952E-2</v>
      </c>
      <c r="BV99">
        <f t="shared" si="7"/>
        <v>5.6766744749999945E-2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1.0152816000000016E-2</v>
      </c>
      <c r="CS99">
        <f t="shared" si="7"/>
        <v>6.7041551999999949E-2</v>
      </c>
      <c r="CT99">
        <f t="shared" si="7"/>
        <v>2.0583336000000001E-2</v>
      </c>
      <c r="CU99">
        <f t="shared" si="7"/>
        <v>5.56118775E-3</v>
      </c>
      <c r="CV99">
        <f t="shared" si="7"/>
        <v>5.7875820000000012E-3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2.1379287064999999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K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661.35662200000002</v>
      </c>
      <c r="L3">
        <v>632.26374399999997</v>
      </c>
      <c r="M3">
        <v>82.684424000000007</v>
      </c>
      <c r="N3">
        <v>114.75196699999999</v>
      </c>
      <c r="O3">
        <v>60.094048000000001</v>
      </c>
      <c r="P3">
        <v>66.613772999999995</v>
      </c>
      <c r="Q3">
        <v>20.48516</v>
      </c>
      <c r="R3">
        <v>20.150144000000001</v>
      </c>
      <c r="S3">
        <v>25.636787000000002</v>
      </c>
      <c r="T3">
        <v>0.53939199999999998</v>
      </c>
      <c r="U3">
        <v>336.13272000000001</v>
      </c>
      <c r="V3">
        <v>13.7256</v>
      </c>
      <c r="W3">
        <v>33.518695000000001</v>
      </c>
      <c r="X3">
        <v>140.87849900000001</v>
      </c>
      <c r="Y3">
        <v>0</v>
      </c>
      <c r="Z3">
        <v>12.62524</v>
      </c>
      <c r="AA3">
        <v>0</v>
      </c>
      <c r="AB3">
        <v>0</v>
      </c>
      <c r="AC3">
        <v>0</v>
      </c>
      <c r="AD3">
        <v>0</v>
      </c>
      <c r="AE3">
        <v>0</v>
      </c>
      <c r="AF3">
        <v>8.025563</v>
      </c>
      <c r="AG3">
        <v>41.246456999999999</v>
      </c>
      <c r="AH3">
        <v>0</v>
      </c>
      <c r="AI3">
        <v>0</v>
      </c>
      <c r="AJ3">
        <v>0</v>
      </c>
      <c r="AK3">
        <v>25.451900999999999</v>
      </c>
      <c r="AL3">
        <v>12.311622</v>
      </c>
      <c r="AM3">
        <v>10.516992999999999</v>
      </c>
      <c r="AN3">
        <v>0.58483399999999996</v>
      </c>
      <c r="AO3">
        <v>0</v>
      </c>
      <c r="AP3">
        <v>1.480631</v>
      </c>
      <c r="AQ3">
        <v>0</v>
      </c>
      <c r="AR3">
        <v>50.510207999999999</v>
      </c>
      <c r="AS3">
        <v>31.485427999999999</v>
      </c>
      <c r="AT3">
        <v>10.833688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84.540720000000007</v>
      </c>
      <c r="BA3">
        <f>SUM(B3:AZ3)</f>
        <v>2498.4448600000001</v>
      </c>
      <c r="BD3">
        <v>7.57</v>
      </c>
      <c r="BE3">
        <v>1.88</v>
      </c>
      <c r="BF3">
        <v>2.92</v>
      </c>
      <c r="BG3">
        <v>1.77</v>
      </c>
      <c r="BH3">
        <v>9</v>
      </c>
      <c r="BI3">
        <v>0.91</v>
      </c>
      <c r="BJ3">
        <v>1.79</v>
      </c>
      <c r="BK3">
        <v>0.83</v>
      </c>
      <c r="BL3">
        <v>1.08</v>
      </c>
      <c r="BM3">
        <v>0.19</v>
      </c>
      <c r="BN3">
        <v>3.44</v>
      </c>
      <c r="BO3">
        <v>3.64</v>
      </c>
      <c r="BP3">
        <v>0.24</v>
      </c>
      <c r="BQ3">
        <v>1.94</v>
      </c>
      <c r="BR3">
        <v>2.1</v>
      </c>
      <c r="BS3">
        <v>1.58</v>
      </c>
      <c r="BT3">
        <v>2.5934300000000001</v>
      </c>
      <c r="BU3">
        <v>1.2924640000000001</v>
      </c>
      <c r="BV3">
        <v>2.265701</v>
      </c>
      <c r="BW3">
        <v>1.871461</v>
      </c>
      <c r="BX3">
        <v>0.94378499999999999</v>
      </c>
      <c r="BY3">
        <v>2.584927</v>
      </c>
      <c r="BZ3">
        <v>1.2786770000000001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5.1181570000000001</v>
      </c>
      <c r="CK3">
        <v>0.900702</v>
      </c>
      <c r="CL3">
        <v>1.8667819999999999</v>
      </c>
      <c r="CM3">
        <v>3.38246</v>
      </c>
      <c r="CN3">
        <v>3.4121049999999999</v>
      </c>
      <c r="CO3">
        <v>4.1358839999999999</v>
      </c>
      <c r="CP3">
        <v>4.101426</v>
      </c>
      <c r="CQ3">
        <v>3.4121049999999999</v>
      </c>
      <c r="CR3">
        <v>0.40746599999999999</v>
      </c>
      <c r="CS3">
        <v>2.690601</v>
      </c>
      <c r="CT3">
        <v>0.47773199999999999</v>
      </c>
      <c r="CU3">
        <v>0</v>
      </c>
      <c r="CV3">
        <v>0</v>
      </c>
      <c r="CW3">
        <v>0.92485499999999998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84.540720000000007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661.35662200000002</v>
      </c>
      <c r="L4">
        <v>632.26374399999997</v>
      </c>
      <c r="M4">
        <v>82.684424000000007</v>
      </c>
      <c r="N4">
        <v>114.75196699999999</v>
      </c>
      <c r="O4">
        <v>60.094048000000001</v>
      </c>
      <c r="P4">
        <v>66.613772999999995</v>
      </c>
      <c r="Q4">
        <v>20.485344000000001</v>
      </c>
      <c r="R4">
        <v>20.150144000000001</v>
      </c>
      <c r="S4">
        <v>25.636787000000002</v>
      </c>
      <c r="T4">
        <v>0.53939199999999998</v>
      </c>
      <c r="U4">
        <v>336.13272000000001</v>
      </c>
      <c r="V4">
        <v>13.7256</v>
      </c>
      <c r="W4">
        <v>33.518695000000001</v>
      </c>
      <c r="X4">
        <v>140.87849900000001</v>
      </c>
      <c r="Y4">
        <v>0</v>
      </c>
      <c r="Z4">
        <v>12.62524</v>
      </c>
      <c r="AA4">
        <v>0</v>
      </c>
      <c r="AB4">
        <v>0</v>
      </c>
      <c r="AC4">
        <v>0</v>
      </c>
      <c r="AD4">
        <v>0</v>
      </c>
      <c r="AE4">
        <v>0</v>
      </c>
      <c r="AF4">
        <v>8.025563</v>
      </c>
      <c r="AG4">
        <v>41.246456999999999</v>
      </c>
      <c r="AH4">
        <v>0</v>
      </c>
      <c r="AI4">
        <v>0</v>
      </c>
      <c r="AJ4">
        <v>0</v>
      </c>
      <c r="AK4">
        <v>25.451900999999999</v>
      </c>
      <c r="AL4">
        <v>12.311622</v>
      </c>
      <c r="AM4">
        <v>10.516992999999999</v>
      </c>
      <c r="AN4">
        <v>0.58483399999999996</v>
      </c>
      <c r="AO4">
        <v>0</v>
      </c>
      <c r="AP4">
        <v>1.480631</v>
      </c>
      <c r="AQ4">
        <v>0</v>
      </c>
      <c r="AR4">
        <v>50.510207999999999</v>
      </c>
      <c r="AS4">
        <v>31.485427999999999</v>
      </c>
      <c r="AT4">
        <v>10.833688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84.540720000000007</v>
      </c>
      <c r="BA4">
        <f t="shared" ref="BA4:BA67" si="1">SUM(B4:AZ4)</f>
        <v>2498.4450440000001</v>
      </c>
      <c r="BD4">
        <v>7.57</v>
      </c>
      <c r="BE4">
        <v>1.88</v>
      </c>
      <c r="BF4">
        <v>2.92</v>
      </c>
      <c r="BG4">
        <v>1.77</v>
      </c>
      <c r="BH4">
        <v>9</v>
      </c>
      <c r="BI4">
        <v>0.91</v>
      </c>
      <c r="BJ4">
        <v>1.79</v>
      </c>
      <c r="BK4">
        <v>0.83</v>
      </c>
      <c r="BL4">
        <v>1.08</v>
      </c>
      <c r="BM4">
        <v>0.19</v>
      </c>
      <c r="BN4">
        <v>3.44</v>
      </c>
      <c r="BO4">
        <v>3.64</v>
      </c>
      <c r="BP4">
        <v>0.24</v>
      </c>
      <c r="BQ4">
        <v>1.94</v>
      </c>
      <c r="BR4">
        <v>2.1</v>
      </c>
      <c r="BS4">
        <v>1.58</v>
      </c>
      <c r="BT4">
        <v>2.5934300000000001</v>
      </c>
      <c r="BU4">
        <v>1.2924640000000001</v>
      </c>
      <c r="BV4">
        <v>2.265701</v>
      </c>
      <c r="BW4">
        <v>1.871461</v>
      </c>
      <c r="BX4">
        <v>0.94378499999999999</v>
      </c>
      <c r="BY4">
        <v>2.584927</v>
      </c>
      <c r="BZ4">
        <v>1.2786770000000001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5.1181570000000001</v>
      </c>
      <c r="CK4">
        <v>0.900702</v>
      </c>
      <c r="CL4">
        <v>1.8667819999999999</v>
      </c>
      <c r="CM4">
        <v>3.38246</v>
      </c>
      <c r="CN4">
        <v>3.4121049999999999</v>
      </c>
      <c r="CO4">
        <v>4.1358839999999999</v>
      </c>
      <c r="CP4">
        <v>4.101426</v>
      </c>
      <c r="CQ4">
        <v>3.4121049999999999</v>
      </c>
      <c r="CR4">
        <v>0.40746599999999999</v>
      </c>
      <c r="CS4">
        <v>2.690601</v>
      </c>
      <c r="CT4">
        <v>0.47773199999999999</v>
      </c>
      <c r="CU4">
        <v>0</v>
      </c>
      <c r="CV4">
        <v>0</v>
      </c>
      <c r="CW4">
        <v>0.92485499999999998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84.540720000000007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661.35662200000002</v>
      </c>
      <c r="L5">
        <v>632.26374399999997</v>
      </c>
      <c r="M5">
        <v>82.684424000000007</v>
      </c>
      <c r="N5">
        <v>114.75196699999999</v>
      </c>
      <c r="O5">
        <v>60.094048000000001</v>
      </c>
      <c r="P5">
        <v>66.613772999999995</v>
      </c>
      <c r="Q5">
        <v>20.485344000000001</v>
      </c>
      <c r="R5">
        <v>20.150144000000001</v>
      </c>
      <c r="S5">
        <v>25.636787000000002</v>
      </c>
      <c r="T5">
        <v>0.53939199999999998</v>
      </c>
      <c r="U5">
        <v>336.13272000000001</v>
      </c>
      <c r="V5">
        <v>13.7256</v>
      </c>
      <c r="W5">
        <v>33.518695000000001</v>
      </c>
      <c r="X5">
        <v>140.87849900000001</v>
      </c>
      <c r="Y5">
        <v>0</v>
      </c>
      <c r="Z5">
        <v>12.62524</v>
      </c>
      <c r="AA5">
        <v>0</v>
      </c>
      <c r="AB5">
        <v>0</v>
      </c>
      <c r="AC5">
        <v>0</v>
      </c>
      <c r="AD5">
        <v>0</v>
      </c>
      <c r="AE5">
        <v>0</v>
      </c>
      <c r="AF5">
        <v>8.025563</v>
      </c>
      <c r="AG5">
        <v>41.246456999999999</v>
      </c>
      <c r="AH5">
        <v>0</v>
      </c>
      <c r="AI5">
        <v>0</v>
      </c>
      <c r="AJ5">
        <v>0</v>
      </c>
      <c r="AK5">
        <v>25.451900999999999</v>
      </c>
      <c r="AL5">
        <v>12.311622</v>
      </c>
      <c r="AM5">
        <v>10.516992999999999</v>
      </c>
      <c r="AN5">
        <v>0.58483399999999996</v>
      </c>
      <c r="AO5">
        <v>0</v>
      </c>
      <c r="AP5">
        <v>1.480631</v>
      </c>
      <c r="AQ5">
        <v>0</v>
      </c>
      <c r="AR5">
        <v>50.510207999999999</v>
      </c>
      <c r="AS5">
        <v>31.485427999999999</v>
      </c>
      <c r="AT5">
        <v>10.833688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84.540720000000007</v>
      </c>
      <c r="BA5">
        <f t="shared" si="1"/>
        <v>2498.4450440000001</v>
      </c>
      <c r="BD5">
        <v>7.57</v>
      </c>
      <c r="BE5">
        <v>1.88</v>
      </c>
      <c r="BF5">
        <v>2.92</v>
      </c>
      <c r="BG5">
        <v>1.77</v>
      </c>
      <c r="BH5">
        <v>9</v>
      </c>
      <c r="BI5">
        <v>0.91</v>
      </c>
      <c r="BJ5">
        <v>1.79</v>
      </c>
      <c r="BK5">
        <v>0.83</v>
      </c>
      <c r="BL5">
        <v>1.08</v>
      </c>
      <c r="BM5">
        <v>0.19</v>
      </c>
      <c r="BN5">
        <v>3.44</v>
      </c>
      <c r="BO5">
        <v>3.64</v>
      </c>
      <c r="BP5">
        <v>0.24</v>
      </c>
      <c r="BQ5">
        <v>1.94</v>
      </c>
      <c r="BR5">
        <v>2.1</v>
      </c>
      <c r="BS5">
        <v>1.58</v>
      </c>
      <c r="BT5">
        <v>2.5934300000000001</v>
      </c>
      <c r="BU5">
        <v>1.2924640000000001</v>
      </c>
      <c r="BV5">
        <v>2.265701</v>
      </c>
      <c r="BW5">
        <v>1.871461</v>
      </c>
      <c r="BX5">
        <v>0.94378499999999999</v>
      </c>
      <c r="BY5">
        <v>2.584927</v>
      </c>
      <c r="BZ5">
        <v>1.2786770000000001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5.1181570000000001</v>
      </c>
      <c r="CK5">
        <v>0.900702</v>
      </c>
      <c r="CL5">
        <v>1.8667819999999999</v>
      </c>
      <c r="CM5">
        <v>3.38246</v>
      </c>
      <c r="CN5">
        <v>3.4121049999999999</v>
      </c>
      <c r="CO5">
        <v>4.1358839999999999</v>
      </c>
      <c r="CP5">
        <v>4.101426</v>
      </c>
      <c r="CQ5">
        <v>3.4121049999999999</v>
      </c>
      <c r="CR5">
        <v>0.40746599999999999</v>
      </c>
      <c r="CS5">
        <v>2.690601</v>
      </c>
      <c r="CT5">
        <v>0.47773199999999999</v>
      </c>
      <c r="CU5">
        <v>0</v>
      </c>
      <c r="CV5">
        <v>0</v>
      </c>
      <c r="CW5">
        <v>0.92485499999999998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84.540720000000007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661.35662200000002</v>
      </c>
      <c r="L6">
        <v>632.26374399999997</v>
      </c>
      <c r="M6">
        <v>82.684424000000007</v>
      </c>
      <c r="N6">
        <v>114.75196699999999</v>
      </c>
      <c r="O6">
        <v>60.094048000000001</v>
      </c>
      <c r="P6">
        <v>66.613772999999995</v>
      </c>
      <c r="Q6">
        <v>20.485344000000001</v>
      </c>
      <c r="R6">
        <v>20.150144000000001</v>
      </c>
      <c r="S6">
        <v>25.636787000000002</v>
      </c>
      <c r="T6">
        <v>0.53939199999999998</v>
      </c>
      <c r="U6">
        <v>336.13272000000001</v>
      </c>
      <c r="V6">
        <v>13.7256</v>
      </c>
      <c r="W6">
        <v>33.518695000000001</v>
      </c>
      <c r="X6">
        <v>140.87849900000001</v>
      </c>
      <c r="Y6">
        <v>0</v>
      </c>
      <c r="Z6">
        <v>12.62524</v>
      </c>
      <c r="AA6">
        <v>0</v>
      </c>
      <c r="AB6">
        <v>0</v>
      </c>
      <c r="AC6">
        <v>0</v>
      </c>
      <c r="AD6">
        <v>0</v>
      </c>
      <c r="AE6">
        <v>0</v>
      </c>
      <c r="AF6">
        <v>8.025563</v>
      </c>
      <c r="AG6">
        <v>41.246456999999999</v>
      </c>
      <c r="AH6">
        <v>0</v>
      </c>
      <c r="AI6">
        <v>0</v>
      </c>
      <c r="AJ6">
        <v>0</v>
      </c>
      <c r="AK6">
        <v>25.451900999999999</v>
      </c>
      <c r="AL6">
        <v>12.311622</v>
      </c>
      <c r="AM6">
        <v>10.516992999999999</v>
      </c>
      <c r="AN6">
        <v>0.58483399999999996</v>
      </c>
      <c r="AO6">
        <v>0</v>
      </c>
      <c r="AP6">
        <v>1.480631</v>
      </c>
      <c r="AQ6">
        <v>0</v>
      </c>
      <c r="AR6">
        <v>42.534911999999998</v>
      </c>
      <c r="AS6">
        <v>31.485427999999999</v>
      </c>
      <c r="AT6">
        <v>10.833688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84.540720000000007</v>
      </c>
      <c r="BA6">
        <f t="shared" si="1"/>
        <v>2490.469748</v>
      </c>
      <c r="BD6">
        <v>7.57</v>
      </c>
      <c r="BE6">
        <v>1.88</v>
      </c>
      <c r="BF6">
        <v>2.92</v>
      </c>
      <c r="BG6">
        <v>1.77</v>
      </c>
      <c r="BH6">
        <v>9</v>
      </c>
      <c r="BI6">
        <v>0.91</v>
      </c>
      <c r="BJ6">
        <v>1.79</v>
      </c>
      <c r="BK6">
        <v>0.83</v>
      </c>
      <c r="BL6">
        <v>1.08</v>
      </c>
      <c r="BM6">
        <v>0.19</v>
      </c>
      <c r="BN6">
        <v>3.44</v>
      </c>
      <c r="BO6">
        <v>3.64</v>
      </c>
      <c r="BP6">
        <v>0.24</v>
      </c>
      <c r="BQ6">
        <v>1.94</v>
      </c>
      <c r="BR6">
        <v>2.1</v>
      </c>
      <c r="BS6">
        <v>1.58</v>
      </c>
      <c r="BT6">
        <v>2.5934300000000001</v>
      </c>
      <c r="BU6">
        <v>1.2924640000000001</v>
      </c>
      <c r="BV6">
        <v>2.265701</v>
      </c>
      <c r="BW6">
        <v>1.871461</v>
      </c>
      <c r="BX6">
        <v>0.94378499999999999</v>
      </c>
      <c r="BY6">
        <v>2.584927</v>
      </c>
      <c r="BZ6">
        <v>1.2786770000000001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5.1181570000000001</v>
      </c>
      <c r="CK6">
        <v>0.900702</v>
      </c>
      <c r="CL6">
        <v>1.8667819999999999</v>
      </c>
      <c r="CM6">
        <v>3.38246</v>
      </c>
      <c r="CN6">
        <v>3.4121049999999999</v>
      </c>
      <c r="CO6">
        <v>4.1358839999999999</v>
      </c>
      <c r="CP6">
        <v>4.101426</v>
      </c>
      <c r="CQ6">
        <v>3.4121049999999999</v>
      </c>
      <c r="CR6">
        <v>0.40746599999999999</v>
      </c>
      <c r="CS6">
        <v>2.690601</v>
      </c>
      <c r="CT6">
        <v>0.47773199999999999</v>
      </c>
      <c r="CU6">
        <v>0</v>
      </c>
      <c r="CV6">
        <v>0</v>
      </c>
      <c r="CW6">
        <v>0.92485499999999998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84.540720000000007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661.35662200000002</v>
      </c>
      <c r="L7">
        <v>632.26374399999997</v>
      </c>
      <c r="M7">
        <v>82.684424000000007</v>
      </c>
      <c r="N7">
        <v>114.75196699999999</v>
      </c>
      <c r="O7">
        <v>60.094048000000001</v>
      </c>
      <c r="P7">
        <v>66.613772999999995</v>
      </c>
      <c r="Q7">
        <v>20.485344000000001</v>
      </c>
      <c r="R7">
        <v>20.150144000000001</v>
      </c>
      <c r="S7">
        <v>25.636787000000002</v>
      </c>
      <c r="T7">
        <v>0.53939199999999998</v>
      </c>
      <c r="U7">
        <v>336.13272000000001</v>
      </c>
      <c r="V7">
        <v>13.7256</v>
      </c>
      <c r="W7">
        <v>33.518695000000001</v>
      </c>
      <c r="X7">
        <v>140.87849900000001</v>
      </c>
      <c r="Y7">
        <v>0</v>
      </c>
      <c r="Z7">
        <v>12.62524</v>
      </c>
      <c r="AA7">
        <v>0</v>
      </c>
      <c r="AB7">
        <v>0</v>
      </c>
      <c r="AC7">
        <v>0</v>
      </c>
      <c r="AD7">
        <v>0</v>
      </c>
      <c r="AE7">
        <v>0</v>
      </c>
      <c r="AF7">
        <v>8.025563</v>
      </c>
      <c r="AG7">
        <v>41.246456999999999</v>
      </c>
      <c r="AH7">
        <v>0</v>
      </c>
      <c r="AI7">
        <v>0</v>
      </c>
      <c r="AJ7">
        <v>0</v>
      </c>
      <c r="AK7">
        <v>25.451900999999999</v>
      </c>
      <c r="AL7">
        <v>12.311622</v>
      </c>
      <c r="AM7">
        <v>10.516992999999999</v>
      </c>
      <c r="AN7">
        <v>0.58483399999999996</v>
      </c>
      <c r="AO7">
        <v>0</v>
      </c>
      <c r="AP7">
        <v>1.480631</v>
      </c>
      <c r="AQ7">
        <v>0</v>
      </c>
      <c r="AR7">
        <v>46.256717000000002</v>
      </c>
      <c r="AS7">
        <v>31.485427999999999</v>
      </c>
      <c r="AT7">
        <v>10.833688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84.580719999999999</v>
      </c>
      <c r="BA7">
        <f t="shared" si="1"/>
        <v>2494.2315530000001</v>
      </c>
      <c r="BD7">
        <v>7.57</v>
      </c>
      <c r="BE7">
        <v>1.88</v>
      </c>
      <c r="BF7">
        <v>2.92</v>
      </c>
      <c r="BG7">
        <v>1.77</v>
      </c>
      <c r="BH7">
        <v>9</v>
      </c>
      <c r="BI7">
        <v>0.91</v>
      </c>
      <c r="BJ7">
        <v>1.83</v>
      </c>
      <c r="BK7">
        <v>0.83</v>
      </c>
      <c r="BL7">
        <v>1.08</v>
      </c>
      <c r="BM7">
        <v>0.19</v>
      </c>
      <c r="BN7">
        <v>3.44</v>
      </c>
      <c r="BO7">
        <v>3.64</v>
      </c>
      <c r="BP7">
        <v>0.24</v>
      </c>
      <c r="BQ7">
        <v>1.94</v>
      </c>
      <c r="BR7">
        <v>2.1</v>
      </c>
      <c r="BS7">
        <v>1.58</v>
      </c>
      <c r="BT7">
        <v>2.5934300000000001</v>
      </c>
      <c r="BU7">
        <v>1.2924640000000001</v>
      </c>
      <c r="BV7">
        <v>2.265701</v>
      </c>
      <c r="BW7">
        <v>1.871461</v>
      </c>
      <c r="BX7">
        <v>0.94378499999999999</v>
      </c>
      <c r="BY7">
        <v>2.584927</v>
      </c>
      <c r="BZ7">
        <v>1.2786770000000001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5.1181570000000001</v>
      </c>
      <c r="CK7">
        <v>0.900702</v>
      </c>
      <c r="CL7">
        <v>1.8667819999999999</v>
      </c>
      <c r="CM7">
        <v>3.38246</v>
      </c>
      <c r="CN7">
        <v>3.4121049999999999</v>
      </c>
      <c r="CO7">
        <v>4.1358839999999999</v>
      </c>
      <c r="CP7">
        <v>4.101426</v>
      </c>
      <c r="CQ7">
        <v>3.4121049999999999</v>
      </c>
      <c r="CR7">
        <v>0.40746599999999999</v>
      </c>
      <c r="CS7">
        <v>2.690601</v>
      </c>
      <c r="CT7">
        <v>0.47773199999999999</v>
      </c>
      <c r="CU7">
        <v>0</v>
      </c>
      <c r="CV7">
        <v>0</v>
      </c>
      <c r="CW7">
        <v>0.92485499999999998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84.580719999999999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661.35662200000002</v>
      </c>
      <c r="L8">
        <v>632.26374399999997</v>
      </c>
      <c r="M8">
        <v>82.684424000000007</v>
      </c>
      <c r="N8">
        <v>114.75196699999999</v>
      </c>
      <c r="O8">
        <v>60.094048000000001</v>
      </c>
      <c r="P8">
        <v>66.613772999999995</v>
      </c>
      <c r="Q8">
        <v>20.485344000000001</v>
      </c>
      <c r="R8">
        <v>20.150144000000001</v>
      </c>
      <c r="S8">
        <v>25.636787000000002</v>
      </c>
      <c r="T8">
        <v>0.53939199999999998</v>
      </c>
      <c r="U8">
        <v>336.13272000000001</v>
      </c>
      <c r="V8">
        <v>13.7256</v>
      </c>
      <c r="W8">
        <v>33.518695000000001</v>
      </c>
      <c r="X8">
        <v>140.87849900000001</v>
      </c>
      <c r="Y8">
        <v>0</v>
      </c>
      <c r="Z8">
        <v>12.62524</v>
      </c>
      <c r="AA8">
        <v>0</v>
      </c>
      <c r="AB8">
        <v>0</v>
      </c>
      <c r="AC8">
        <v>0</v>
      </c>
      <c r="AD8">
        <v>0</v>
      </c>
      <c r="AE8">
        <v>0</v>
      </c>
      <c r="AF8">
        <v>8.025563</v>
      </c>
      <c r="AG8">
        <v>41.246456999999999</v>
      </c>
      <c r="AH8">
        <v>0</v>
      </c>
      <c r="AI8">
        <v>0</v>
      </c>
      <c r="AJ8">
        <v>0</v>
      </c>
      <c r="AK8">
        <v>25.451900999999999</v>
      </c>
      <c r="AL8">
        <v>12.311622</v>
      </c>
      <c r="AM8">
        <v>10.516992999999999</v>
      </c>
      <c r="AN8">
        <v>0.58483399999999996</v>
      </c>
      <c r="AO8">
        <v>0</v>
      </c>
      <c r="AP8">
        <v>1.480631</v>
      </c>
      <c r="AQ8">
        <v>0</v>
      </c>
      <c r="AR8">
        <v>46.256717000000002</v>
      </c>
      <c r="AS8">
        <v>31.485427999999999</v>
      </c>
      <c r="AT8">
        <v>10.833688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84.580719999999999</v>
      </c>
      <c r="BA8">
        <f t="shared" si="1"/>
        <v>2494.2315530000001</v>
      </c>
      <c r="BD8">
        <v>7.57</v>
      </c>
      <c r="BE8">
        <v>1.88</v>
      </c>
      <c r="BF8">
        <v>2.92</v>
      </c>
      <c r="BG8">
        <v>1.77</v>
      </c>
      <c r="BH8">
        <v>9</v>
      </c>
      <c r="BI8">
        <v>0.91</v>
      </c>
      <c r="BJ8">
        <v>1.83</v>
      </c>
      <c r="BK8">
        <v>0.83</v>
      </c>
      <c r="BL8">
        <v>1.08</v>
      </c>
      <c r="BM8">
        <v>0.19</v>
      </c>
      <c r="BN8">
        <v>3.44</v>
      </c>
      <c r="BO8">
        <v>3.64</v>
      </c>
      <c r="BP8">
        <v>0.24</v>
      </c>
      <c r="BQ8">
        <v>1.94</v>
      </c>
      <c r="BR8">
        <v>2.1</v>
      </c>
      <c r="BS8">
        <v>1.58</v>
      </c>
      <c r="BT8">
        <v>2.5934300000000001</v>
      </c>
      <c r="BU8">
        <v>1.2924640000000001</v>
      </c>
      <c r="BV8">
        <v>2.265701</v>
      </c>
      <c r="BW8">
        <v>1.871461</v>
      </c>
      <c r="BX8">
        <v>0.94378499999999999</v>
      </c>
      <c r="BY8">
        <v>2.584927</v>
      </c>
      <c r="BZ8">
        <v>1.2786770000000001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5.1181570000000001</v>
      </c>
      <c r="CK8">
        <v>0.900702</v>
      </c>
      <c r="CL8">
        <v>1.8667819999999999</v>
      </c>
      <c r="CM8">
        <v>3.38246</v>
      </c>
      <c r="CN8">
        <v>3.4121049999999999</v>
      </c>
      <c r="CO8">
        <v>4.1358839999999999</v>
      </c>
      <c r="CP8">
        <v>4.101426</v>
      </c>
      <c r="CQ8">
        <v>3.4121049999999999</v>
      </c>
      <c r="CR8">
        <v>0.40746599999999999</v>
      </c>
      <c r="CS8">
        <v>2.690601</v>
      </c>
      <c r="CT8">
        <v>0.47773199999999999</v>
      </c>
      <c r="CU8">
        <v>0</v>
      </c>
      <c r="CV8">
        <v>0</v>
      </c>
      <c r="CW8">
        <v>0.92485499999999998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84.580719999999999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661.35662200000002</v>
      </c>
      <c r="L9">
        <v>603.84231299999999</v>
      </c>
      <c r="M9">
        <v>44.750272000000002</v>
      </c>
      <c r="N9">
        <v>114.75196699999999</v>
      </c>
      <c r="O9">
        <v>60.094048000000001</v>
      </c>
      <c r="P9">
        <v>66.613772999999995</v>
      </c>
      <c r="Q9">
        <v>19.654858000000001</v>
      </c>
      <c r="R9">
        <v>20.150144000000001</v>
      </c>
      <c r="S9">
        <v>25.636787000000002</v>
      </c>
      <c r="T9">
        <v>0.53939199999999998</v>
      </c>
      <c r="U9">
        <v>336.13272000000001</v>
      </c>
      <c r="V9">
        <v>13.7256</v>
      </c>
      <c r="W9">
        <v>33.518695000000001</v>
      </c>
      <c r="X9">
        <v>140.87849900000001</v>
      </c>
      <c r="Y9">
        <v>0</v>
      </c>
      <c r="Z9">
        <v>12.62524</v>
      </c>
      <c r="AA9">
        <v>0</v>
      </c>
      <c r="AB9">
        <v>0</v>
      </c>
      <c r="AC9">
        <v>0</v>
      </c>
      <c r="AD9">
        <v>0</v>
      </c>
      <c r="AE9">
        <v>0</v>
      </c>
      <c r="AF9">
        <v>8.025563</v>
      </c>
      <c r="AG9">
        <v>41.246456999999999</v>
      </c>
      <c r="AH9">
        <v>0</v>
      </c>
      <c r="AI9">
        <v>0</v>
      </c>
      <c r="AJ9">
        <v>0</v>
      </c>
      <c r="AK9">
        <v>25.451900999999999</v>
      </c>
      <c r="AL9">
        <v>23.504006</v>
      </c>
      <c r="AM9">
        <v>10.516992999999999</v>
      </c>
      <c r="AN9">
        <v>0.58483399999999996</v>
      </c>
      <c r="AO9">
        <v>0</v>
      </c>
      <c r="AP9">
        <v>1.480631</v>
      </c>
      <c r="AQ9">
        <v>0</v>
      </c>
      <c r="AR9">
        <v>46.256717000000002</v>
      </c>
      <c r="AS9">
        <v>31.485427999999999</v>
      </c>
      <c r="AT9">
        <v>10.833688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84.580719999999999</v>
      </c>
      <c r="BA9">
        <f t="shared" si="1"/>
        <v>2438.2378680000002</v>
      </c>
      <c r="BD9">
        <v>7.57</v>
      </c>
      <c r="BE9">
        <v>1.88</v>
      </c>
      <c r="BF9">
        <v>2.92</v>
      </c>
      <c r="BG9">
        <v>1.77</v>
      </c>
      <c r="BH9">
        <v>9</v>
      </c>
      <c r="BI9">
        <v>0.91</v>
      </c>
      <c r="BJ9">
        <v>1.83</v>
      </c>
      <c r="BK9">
        <v>0.83</v>
      </c>
      <c r="BL9">
        <v>1.08</v>
      </c>
      <c r="BM9">
        <v>0.19</v>
      </c>
      <c r="BN9">
        <v>3.44</v>
      </c>
      <c r="BO9">
        <v>3.64</v>
      </c>
      <c r="BP9">
        <v>0.24</v>
      </c>
      <c r="BQ9">
        <v>1.94</v>
      </c>
      <c r="BR9">
        <v>2.1</v>
      </c>
      <c r="BS9">
        <v>1.58</v>
      </c>
      <c r="BT9">
        <v>2.5934300000000001</v>
      </c>
      <c r="BU9">
        <v>1.2924640000000001</v>
      </c>
      <c r="BV9">
        <v>2.265701</v>
      </c>
      <c r="BW9">
        <v>1.871461</v>
      </c>
      <c r="BX9">
        <v>0.94378499999999999</v>
      </c>
      <c r="BY9">
        <v>2.584927</v>
      </c>
      <c r="BZ9">
        <v>1.2786770000000001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5.1181570000000001</v>
      </c>
      <c r="CK9">
        <v>0.900702</v>
      </c>
      <c r="CL9">
        <v>1.8667819999999999</v>
      </c>
      <c r="CM9">
        <v>3.38246</v>
      </c>
      <c r="CN9">
        <v>3.4121049999999999</v>
      </c>
      <c r="CO9">
        <v>4.1358839999999999</v>
      </c>
      <c r="CP9">
        <v>4.101426</v>
      </c>
      <c r="CQ9">
        <v>3.4121049999999999</v>
      </c>
      <c r="CR9">
        <v>0.40746599999999999</v>
      </c>
      <c r="CS9">
        <v>2.690601</v>
      </c>
      <c r="CT9">
        <v>0.47773199999999999</v>
      </c>
      <c r="CU9">
        <v>0</v>
      </c>
      <c r="CV9">
        <v>0</v>
      </c>
      <c r="CW9">
        <v>0.92485499999999998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84.580719999999999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654.27334599999995</v>
      </c>
      <c r="L10">
        <v>546.05031299999996</v>
      </c>
      <c r="M10">
        <v>44.750272000000002</v>
      </c>
      <c r="N10">
        <v>114.75196699999999</v>
      </c>
      <c r="O10">
        <v>60.094048000000001</v>
      </c>
      <c r="P10">
        <v>66.613772999999995</v>
      </c>
      <c r="Q10">
        <v>16.354704000000002</v>
      </c>
      <c r="R10">
        <v>16.055676999999999</v>
      </c>
      <c r="S10">
        <v>19.867059999999999</v>
      </c>
      <c r="T10">
        <v>0.53939199999999998</v>
      </c>
      <c r="U10">
        <v>336.13272000000001</v>
      </c>
      <c r="V10">
        <v>9.5145859999999995</v>
      </c>
      <c r="W10">
        <v>25.162058999999999</v>
      </c>
      <c r="X10">
        <v>112.945699</v>
      </c>
      <c r="Y10">
        <v>0</v>
      </c>
      <c r="Z10">
        <v>12.62524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8.025563</v>
      </c>
      <c r="AG10">
        <v>41.246456999999999</v>
      </c>
      <c r="AH10">
        <v>0</v>
      </c>
      <c r="AI10">
        <v>0</v>
      </c>
      <c r="AJ10">
        <v>0</v>
      </c>
      <c r="AK10">
        <v>25.451900999999999</v>
      </c>
      <c r="AL10">
        <v>23.504006</v>
      </c>
      <c r="AM10">
        <v>10.516992999999999</v>
      </c>
      <c r="AN10">
        <v>0.58483399999999996</v>
      </c>
      <c r="AO10">
        <v>0</v>
      </c>
      <c r="AP10">
        <v>1.480631</v>
      </c>
      <c r="AQ10">
        <v>0</v>
      </c>
      <c r="AR10">
        <v>46.256717000000002</v>
      </c>
      <c r="AS10">
        <v>31.485427999999999</v>
      </c>
      <c r="AT10">
        <v>10.833688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84.580719999999999</v>
      </c>
      <c r="BA10">
        <f t="shared" si="1"/>
        <v>2319.6977940000002</v>
      </c>
      <c r="BD10">
        <v>7.57</v>
      </c>
      <c r="BE10">
        <v>1.88</v>
      </c>
      <c r="BF10">
        <v>2.92</v>
      </c>
      <c r="BG10">
        <v>1.77</v>
      </c>
      <c r="BH10">
        <v>9</v>
      </c>
      <c r="BI10">
        <v>0.91</v>
      </c>
      <c r="BJ10">
        <v>1.83</v>
      </c>
      <c r="BK10">
        <v>0.83</v>
      </c>
      <c r="BL10">
        <v>1.08</v>
      </c>
      <c r="BM10">
        <v>0.19</v>
      </c>
      <c r="BN10">
        <v>3.44</v>
      </c>
      <c r="BO10">
        <v>3.64</v>
      </c>
      <c r="BP10">
        <v>0.24</v>
      </c>
      <c r="BQ10">
        <v>1.94</v>
      </c>
      <c r="BR10">
        <v>2.1</v>
      </c>
      <c r="BS10">
        <v>1.58</v>
      </c>
      <c r="BT10">
        <v>2.5934300000000001</v>
      </c>
      <c r="BU10">
        <v>1.2924640000000001</v>
      </c>
      <c r="BV10">
        <v>2.265701</v>
      </c>
      <c r="BW10">
        <v>1.871461</v>
      </c>
      <c r="BX10">
        <v>0.94378499999999999</v>
      </c>
      <c r="BY10">
        <v>2.584927</v>
      </c>
      <c r="BZ10">
        <v>1.2786770000000001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5.1181570000000001</v>
      </c>
      <c r="CK10">
        <v>0.900702</v>
      </c>
      <c r="CL10">
        <v>1.8667819999999999</v>
      </c>
      <c r="CM10">
        <v>3.38246</v>
      </c>
      <c r="CN10">
        <v>3.4121049999999999</v>
      </c>
      <c r="CO10">
        <v>4.1358839999999999</v>
      </c>
      <c r="CP10">
        <v>4.101426</v>
      </c>
      <c r="CQ10">
        <v>3.4121049999999999</v>
      </c>
      <c r="CR10">
        <v>0.40746599999999999</v>
      </c>
      <c r="CS10">
        <v>2.690601</v>
      </c>
      <c r="CT10">
        <v>0.47773199999999999</v>
      </c>
      <c r="CU10">
        <v>0</v>
      </c>
      <c r="CV10">
        <v>0</v>
      </c>
      <c r="CW10">
        <v>0.92485499999999998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84.580719999999999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654.27334599999995</v>
      </c>
      <c r="L11">
        <v>488.25831299999999</v>
      </c>
      <c r="M11">
        <v>44.750272000000002</v>
      </c>
      <c r="N11">
        <v>114.75196699999999</v>
      </c>
      <c r="O11">
        <v>60.094048000000001</v>
      </c>
      <c r="P11">
        <v>66.613772999999995</v>
      </c>
      <c r="Q11">
        <v>16.236758999999999</v>
      </c>
      <c r="R11">
        <v>16.055676999999999</v>
      </c>
      <c r="S11">
        <v>19.867059999999999</v>
      </c>
      <c r="T11">
        <v>0.53939199999999998</v>
      </c>
      <c r="U11">
        <v>336.13272000000001</v>
      </c>
      <c r="V11">
        <v>9.5145859999999995</v>
      </c>
      <c r="W11">
        <v>25.162058999999999</v>
      </c>
      <c r="X11">
        <v>112.945699</v>
      </c>
      <c r="Y11">
        <v>0</v>
      </c>
      <c r="Z11">
        <v>12.62524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8.025563</v>
      </c>
      <c r="AG11">
        <v>41.246456999999999</v>
      </c>
      <c r="AH11">
        <v>0</v>
      </c>
      <c r="AI11">
        <v>0</v>
      </c>
      <c r="AJ11">
        <v>0</v>
      </c>
      <c r="AK11">
        <v>25.451900999999999</v>
      </c>
      <c r="AL11">
        <v>23.504006</v>
      </c>
      <c r="AM11">
        <v>10.516992999999999</v>
      </c>
      <c r="AN11">
        <v>0.58483399999999996</v>
      </c>
      <c r="AO11">
        <v>0</v>
      </c>
      <c r="AP11">
        <v>0</v>
      </c>
      <c r="AQ11">
        <v>0</v>
      </c>
      <c r="AR11">
        <v>50.510207999999999</v>
      </c>
      <c r="AS11">
        <v>31.485427999999999</v>
      </c>
      <c r="AT11">
        <v>10.833688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84.559933000000001</v>
      </c>
      <c r="BA11">
        <f t="shared" si="1"/>
        <v>2264.5399220000004</v>
      </c>
      <c r="BD11">
        <v>7.57</v>
      </c>
      <c r="BE11">
        <v>1.88</v>
      </c>
      <c r="BF11">
        <v>2.92</v>
      </c>
      <c r="BG11">
        <v>1.77</v>
      </c>
      <c r="BH11">
        <v>9</v>
      </c>
      <c r="BI11">
        <v>0.91</v>
      </c>
      <c r="BJ11">
        <v>1.83</v>
      </c>
      <c r="BK11">
        <v>0.83</v>
      </c>
      <c r="BL11">
        <v>1.08</v>
      </c>
      <c r="BM11">
        <v>0.19</v>
      </c>
      <c r="BN11">
        <v>3.44</v>
      </c>
      <c r="BO11">
        <v>3.64</v>
      </c>
      <c r="BP11">
        <v>0.24</v>
      </c>
      <c r="BQ11">
        <v>1.94</v>
      </c>
      <c r="BR11">
        <v>2.1</v>
      </c>
      <c r="BS11">
        <v>1.58</v>
      </c>
      <c r="BT11">
        <v>2.5934300000000001</v>
      </c>
      <c r="BU11">
        <v>1.2924640000000001</v>
      </c>
      <c r="BV11">
        <v>2.2449140000000001</v>
      </c>
      <c r="BW11">
        <v>1.871461</v>
      </c>
      <c r="BX11">
        <v>0.94378499999999999</v>
      </c>
      <c r="BY11">
        <v>2.584927</v>
      </c>
      <c r="BZ11">
        <v>1.2786770000000001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5.1181570000000001</v>
      </c>
      <c r="CK11">
        <v>0.900702</v>
      </c>
      <c r="CL11">
        <v>1.8667819999999999</v>
      </c>
      <c r="CM11">
        <v>3.38246</v>
      </c>
      <c r="CN11">
        <v>3.4121049999999999</v>
      </c>
      <c r="CO11">
        <v>4.1358839999999999</v>
      </c>
      <c r="CP11">
        <v>4.101426</v>
      </c>
      <c r="CQ11">
        <v>3.4121049999999999</v>
      </c>
      <c r="CR11">
        <v>0.40746599999999999</v>
      </c>
      <c r="CS11">
        <v>2.690601</v>
      </c>
      <c r="CT11">
        <v>0.47773199999999999</v>
      </c>
      <c r="CU11">
        <v>0</v>
      </c>
      <c r="CV11">
        <v>0</v>
      </c>
      <c r="CW11">
        <v>0.92485499999999998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84.559933000000001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654.27334599999995</v>
      </c>
      <c r="L12">
        <v>411.202313</v>
      </c>
      <c r="M12">
        <v>44.750272000000002</v>
      </c>
      <c r="N12">
        <v>114.75196699999999</v>
      </c>
      <c r="O12">
        <v>60.094048000000001</v>
      </c>
      <c r="P12">
        <v>66.613772999999995</v>
      </c>
      <c r="Q12">
        <v>16.236758999999999</v>
      </c>
      <c r="R12">
        <v>16.055676999999999</v>
      </c>
      <c r="S12">
        <v>19.867059999999999</v>
      </c>
      <c r="T12">
        <v>0.53939199999999998</v>
      </c>
      <c r="U12">
        <v>336.13272000000001</v>
      </c>
      <c r="V12">
        <v>9.5145859999999995</v>
      </c>
      <c r="W12">
        <v>25.162058999999999</v>
      </c>
      <c r="X12">
        <v>112.945699</v>
      </c>
      <c r="Y12">
        <v>0</v>
      </c>
      <c r="Z12">
        <v>12.62524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8.025563</v>
      </c>
      <c r="AG12">
        <v>41.246456999999999</v>
      </c>
      <c r="AH12">
        <v>0</v>
      </c>
      <c r="AI12">
        <v>0</v>
      </c>
      <c r="AJ12">
        <v>0</v>
      </c>
      <c r="AK12">
        <v>25.451900999999999</v>
      </c>
      <c r="AL12">
        <v>23.504006</v>
      </c>
      <c r="AM12">
        <v>10.516992999999999</v>
      </c>
      <c r="AN12">
        <v>0.58483399999999996</v>
      </c>
      <c r="AO12">
        <v>0</v>
      </c>
      <c r="AP12">
        <v>0</v>
      </c>
      <c r="AQ12">
        <v>0</v>
      </c>
      <c r="AR12">
        <v>50.510207999999999</v>
      </c>
      <c r="AS12">
        <v>31.485427999999999</v>
      </c>
      <c r="AT12">
        <v>10.833688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84.559933000000001</v>
      </c>
      <c r="BA12">
        <f t="shared" si="1"/>
        <v>2187.4839219999999</v>
      </c>
      <c r="BD12">
        <v>7.57</v>
      </c>
      <c r="BE12">
        <v>1.88</v>
      </c>
      <c r="BF12">
        <v>2.92</v>
      </c>
      <c r="BG12">
        <v>1.77</v>
      </c>
      <c r="BH12">
        <v>9</v>
      </c>
      <c r="BI12">
        <v>0.91</v>
      </c>
      <c r="BJ12">
        <v>1.83</v>
      </c>
      <c r="BK12">
        <v>0.83</v>
      </c>
      <c r="BL12">
        <v>1.08</v>
      </c>
      <c r="BM12">
        <v>0.19</v>
      </c>
      <c r="BN12">
        <v>3.44</v>
      </c>
      <c r="BO12">
        <v>3.64</v>
      </c>
      <c r="BP12">
        <v>0.24</v>
      </c>
      <c r="BQ12">
        <v>1.94</v>
      </c>
      <c r="BR12">
        <v>2.1</v>
      </c>
      <c r="BS12">
        <v>1.58</v>
      </c>
      <c r="BT12">
        <v>2.5934300000000001</v>
      </c>
      <c r="BU12">
        <v>1.2924640000000001</v>
      </c>
      <c r="BV12">
        <v>2.2449140000000001</v>
      </c>
      <c r="BW12">
        <v>1.871461</v>
      </c>
      <c r="BX12">
        <v>0.94378499999999999</v>
      </c>
      <c r="BY12">
        <v>2.584927</v>
      </c>
      <c r="BZ12">
        <v>1.2786770000000001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5.1181570000000001</v>
      </c>
      <c r="CK12">
        <v>0.900702</v>
      </c>
      <c r="CL12">
        <v>1.8667819999999999</v>
      </c>
      <c r="CM12">
        <v>3.38246</v>
      </c>
      <c r="CN12">
        <v>3.4121049999999999</v>
      </c>
      <c r="CO12">
        <v>4.1358839999999999</v>
      </c>
      <c r="CP12">
        <v>4.101426</v>
      </c>
      <c r="CQ12">
        <v>3.4121049999999999</v>
      </c>
      <c r="CR12">
        <v>0.40746599999999999</v>
      </c>
      <c r="CS12">
        <v>2.690601</v>
      </c>
      <c r="CT12">
        <v>0.47773199999999999</v>
      </c>
      <c r="CU12">
        <v>0</v>
      </c>
      <c r="CV12">
        <v>0</v>
      </c>
      <c r="CW12">
        <v>0.92485499999999998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84.559933000000001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654.27334599999995</v>
      </c>
      <c r="L13">
        <v>380.37991299999999</v>
      </c>
      <c r="M13">
        <v>79.568262000000004</v>
      </c>
      <c r="N13">
        <v>114.75196699999999</v>
      </c>
      <c r="O13">
        <v>60.094048000000001</v>
      </c>
      <c r="P13">
        <v>66.613772999999995</v>
      </c>
      <c r="Q13">
        <v>15.658163999999999</v>
      </c>
      <c r="R13">
        <v>18.945277000000001</v>
      </c>
      <c r="S13">
        <v>19.867059999999999</v>
      </c>
      <c r="T13">
        <v>0.53939199999999998</v>
      </c>
      <c r="U13">
        <v>336.13272000000001</v>
      </c>
      <c r="V13">
        <v>13.7256</v>
      </c>
      <c r="W13">
        <v>25.162058999999999</v>
      </c>
      <c r="X13">
        <v>140.87849900000001</v>
      </c>
      <c r="Y13">
        <v>0</v>
      </c>
      <c r="Z13">
        <v>12.62524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8.025563</v>
      </c>
      <c r="AG13">
        <v>41.246456999999999</v>
      </c>
      <c r="AH13">
        <v>0</v>
      </c>
      <c r="AI13">
        <v>0</v>
      </c>
      <c r="AJ13">
        <v>0</v>
      </c>
      <c r="AK13">
        <v>25.451900999999999</v>
      </c>
      <c r="AL13">
        <v>23.504006</v>
      </c>
      <c r="AM13">
        <v>10.516992999999999</v>
      </c>
      <c r="AN13">
        <v>0.58483399999999996</v>
      </c>
      <c r="AO13">
        <v>0</v>
      </c>
      <c r="AP13">
        <v>0</v>
      </c>
      <c r="AQ13">
        <v>0</v>
      </c>
      <c r="AR13">
        <v>50.510207999999999</v>
      </c>
      <c r="AS13">
        <v>31.485427999999999</v>
      </c>
      <c r="AT13">
        <v>10.833688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84.580180999999996</v>
      </c>
      <c r="BA13">
        <f t="shared" si="1"/>
        <v>2225.9545789999993</v>
      </c>
      <c r="BD13">
        <v>7.57</v>
      </c>
      <c r="BE13">
        <v>1.88</v>
      </c>
      <c r="BF13">
        <v>2.92</v>
      </c>
      <c r="BG13">
        <v>1.77</v>
      </c>
      <c r="BH13">
        <v>9</v>
      </c>
      <c r="BI13">
        <v>0.91</v>
      </c>
      <c r="BJ13">
        <v>1.83</v>
      </c>
      <c r="BK13">
        <v>0.83</v>
      </c>
      <c r="BL13">
        <v>1.08</v>
      </c>
      <c r="BM13">
        <v>0.19</v>
      </c>
      <c r="BN13">
        <v>3.44</v>
      </c>
      <c r="BO13">
        <v>3.64</v>
      </c>
      <c r="BP13">
        <v>0.24</v>
      </c>
      <c r="BQ13">
        <v>1.94</v>
      </c>
      <c r="BR13">
        <v>2.1</v>
      </c>
      <c r="BS13">
        <v>1.58</v>
      </c>
      <c r="BT13">
        <v>2.5934300000000001</v>
      </c>
      <c r="BU13">
        <v>1.2924640000000001</v>
      </c>
      <c r="BV13">
        <v>2.2651620000000001</v>
      </c>
      <c r="BW13">
        <v>1.871461</v>
      </c>
      <c r="BX13">
        <v>0.94378499999999999</v>
      </c>
      <c r="BY13">
        <v>2.584927</v>
      </c>
      <c r="BZ13">
        <v>1.2786770000000001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5.1181570000000001</v>
      </c>
      <c r="CK13">
        <v>0.900702</v>
      </c>
      <c r="CL13">
        <v>1.8667819999999999</v>
      </c>
      <c r="CM13">
        <v>3.38246</v>
      </c>
      <c r="CN13">
        <v>3.4121049999999999</v>
      </c>
      <c r="CO13">
        <v>4.1358839999999999</v>
      </c>
      <c r="CP13">
        <v>4.101426</v>
      </c>
      <c r="CQ13">
        <v>3.4121049999999999</v>
      </c>
      <c r="CR13">
        <v>0.40746599999999999</v>
      </c>
      <c r="CS13">
        <v>2.690601</v>
      </c>
      <c r="CT13">
        <v>0.47773199999999999</v>
      </c>
      <c r="CU13">
        <v>0</v>
      </c>
      <c r="CV13">
        <v>0</v>
      </c>
      <c r="CW13">
        <v>0.92485499999999998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84.580180999999996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654.27334599999995</v>
      </c>
      <c r="L14">
        <v>380.37991299999999</v>
      </c>
      <c r="M14">
        <v>86.458276999999995</v>
      </c>
      <c r="N14">
        <v>114.75196699999999</v>
      </c>
      <c r="O14">
        <v>60.094048000000001</v>
      </c>
      <c r="P14">
        <v>66.613772999999995</v>
      </c>
      <c r="Q14">
        <v>15.658163999999999</v>
      </c>
      <c r="R14">
        <v>18.945277000000001</v>
      </c>
      <c r="S14">
        <v>19.867059999999999</v>
      </c>
      <c r="T14">
        <v>0.53939199999999998</v>
      </c>
      <c r="U14">
        <v>336.13272000000001</v>
      </c>
      <c r="V14">
        <v>13.7256</v>
      </c>
      <c r="W14">
        <v>25.162058999999999</v>
      </c>
      <c r="X14">
        <v>140.87849900000001</v>
      </c>
      <c r="Y14">
        <v>0</v>
      </c>
      <c r="Z14">
        <v>12.62524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8.025563</v>
      </c>
      <c r="AG14">
        <v>41.246456999999999</v>
      </c>
      <c r="AH14">
        <v>0</v>
      </c>
      <c r="AI14">
        <v>0</v>
      </c>
      <c r="AJ14">
        <v>0</v>
      </c>
      <c r="AK14">
        <v>25.451900999999999</v>
      </c>
      <c r="AL14">
        <v>23.504006</v>
      </c>
      <c r="AM14">
        <v>10.516992999999999</v>
      </c>
      <c r="AN14">
        <v>0.58483399999999996</v>
      </c>
      <c r="AO14">
        <v>0</v>
      </c>
      <c r="AP14">
        <v>0</v>
      </c>
      <c r="AQ14">
        <v>0</v>
      </c>
      <c r="AR14">
        <v>44.661658000000003</v>
      </c>
      <c r="AS14">
        <v>31.485427999999999</v>
      </c>
      <c r="AT14">
        <v>10.833688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84.580719999999999</v>
      </c>
      <c r="BA14">
        <f t="shared" si="1"/>
        <v>2226.9965829999992</v>
      </c>
      <c r="BD14">
        <v>7.57</v>
      </c>
      <c r="BE14">
        <v>1.88</v>
      </c>
      <c r="BF14">
        <v>2.92</v>
      </c>
      <c r="BG14">
        <v>1.77</v>
      </c>
      <c r="BH14">
        <v>9</v>
      </c>
      <c r="BI14">
        <v>0.91</v>
      </c>
      <c r="BJ14">
        <v>1.83</v>
      </c>
      <c r="BK14">
        <v>0.83</v>
      </c>
      <c r="BL14">
        <v>1.08</v>
      </c>
      <c r="BM14">
        <v>0.19</v>
      </c>
      <c r="BN14">
        <v>3.44</v>
      </c>
      <c r="BO14">
        <v>3.64</v>
      </c>
      <c r="BP14">
        <v>0.24</v>
      </c>
      <c r="BQ14">
        <v>1.94</v>
      </c>
      <c r="BR14">
        <v>2.1</v>
      </c>
      <c r="BS14">
        <v>1.58</v>
      </c>
      <c r="BT14">
        <v>2.5934300000000001</v>
      </c>
      <c r="BU14">
        <v>1.2924640000000001</v>
      </c>
      <c r="BV14">
        <v>2.265701</v>
      </c>
      <c r="BW14">
        <v>1.871461</v>
      </c>
      <c r="BX14">
        <v>0.94378499999999999</v>
      </c>
      <c r="BY14">
        <v>2.584927</v>
      </c>
      <c r="BZ14">
        <v>1.2786770000000001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5.1181570000000001</v>
      </c>
      <c r="CK14">
        <v>0.900702</v>
      </c>
      <c r="CL14">
        <v>1.8667819999999999</v>
      </c>
      <c r="CM14">
        <v>3.38246</v>
      </c>
      <c r="CN14">
        <v>3.4121049999999999</v>
      </c>
      <c r="CO14">
        <v>4.1358839999999999</v>
      </c>
      <c r="CP14">
        <v>4.101426</v>
      </c>
      <c r="CQ14">
        <v>3.4121049999999999</v>
      </c>
      <c r="CR14">
        <v>0.40746599999999999</v>
      </c>
      <c r="CS14">
        <v>2.690601</v>
      </c>
      <c r="CT14">
        <v>0.47773199999999999</v>
      </c>
      <c r="CU14">
        <v>0</v>
      </c>
      <c r="CV14">
        <v>0</v>
      </c>
      <c r="CW14">
        <v>0.92485499999999998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84.580719999999999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596.48134600000003</v>
      </c>
      <c r="L15">
        <v>380.37991299999999</v>
      </c>
      <c r="M15">
        <v>86.458276999999995</v>
      </c>
      <c r="N15">
        <v>114.75196699999999</v>
      </c>
      <c r="O15">
        <v>60.094048000000001</v>
      </c>
      <c r="P15">
        <v>66.613772999999995</v>
      </c>
      <c r="Q15">
        <v>15.658163999999999</v>
      </c>
      <c r="R15">
        <v>18.945277000000001</v>
      </c>
      <c r="S15">
        <v>19.867059999999999</v>
      </c>
      <c r="T15">
        <v>0.53939199999999998</v>
      </c>
      <c r="U15">
        <v>336.13272000000001</v>
      </c>
      <c r="V15">
        <v>13.7256</v>
      </c>
      <c r="W15">
        <v>25.162058999999999</v>
      </c>
      <c r="X15">
        <v>140.87849900000001</v>
      </c>
      <c r="Y15">
        <v>0</v>
      </c>
      <c r="Z15">
        <v>12.62524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8.025563</v>
      </c>
      <c r="AG15">
        <v>41.246456999999999</v>
      </c>
      <c r="AH15">
        <v>0</v>
      </c>
      <c r="AI15">
        <v>0</v>
      </c>
      <c r="AJ15">
        <v>0</v>
      </c>
      <c r="AK15">
        <v>25.451900999999999</v>
      </c>
      <c r="AL15">
        <v>23.504006</v>
      </c>
      <c r="AM15">
        <v>10.516992999999999</v>
      </c>
      <c r="AN15">
        <v>0.58483399999999996</v>
      </c>
      <c r="AO15">
        <v>0</v>
      </c>
      <c r="AP15">
        <v>0</v>
      </c>
      <c r="AQ15">
        <v>0</v>
      </c>
      <c r="AR15">
        <v>44.661658000000003</v>
      </c>
      <c r="AS15">
        <v>30.723559000000002</v>
      </c>
      <c r="AT15">
        <v>10.833688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84.571026000000003</v>
      </c>
      <c r="BA15">
        <f t="shared" si="1"/>
        <v>2168.4330199999995</v>
      </c>
      <c r="BD15">
        <v>7.57</v>
      </c>
      <c r="BE15">
        <v>1.88</v>
      </c>
      <c r="BF15">
        <v>2.92</v>
      </c>
      <c r="BG15">
        <v>1.77</v>
      </c>
      <c r="BH15">
        <v>9</v>
      </c>
      <c r="BI15">
        <v>0.91</v>
      </c>
      <c r="BJ15">
        <v>1.83</v>
      </c>
      <c r="BK15">
        <v>0.83</v>
      </c>
      <c r="BL15">
        <v>1.05</v>
      </c>
      <c r="BM15">
        <v>0.19</v>
      </c>
      <c r="BN15">
        <v>3.44</v>
      </c>
      <c r="BO15">
        <v>3.64</v>
      </c>
      <c r="BP15">
        <v>0.24</v>
      </c>
      <c r="BQ15">
        <v>1.94</v>
      </c>
      <c r="BR15">
        <v>2.1</v>
      </c>
      <c r="BS15">
        <v>1.58</v>
      </c>
      <c r="BT15">
        <v>2.5934300000000001</v>
      </c>
      <c r="BU15">
        <v>1.2924640000000001</v>
      </c>
      <c r="BV15">
        <v>2.2860070000000001</v>
      </c>
      <c r="BW15">
        <v>1.871461</v>
      </c>
      <c r="BX15">
        <v>0.94378499999999999</v>
      </c>
      <c r="BY15">
        <v>2.584927</v>
      </c>
      <c r="BZ15">
        <v>1.2786770000000001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5.1181570000000001</v>
      </c>
      <c r="CK15">
        <v>0.900702</v>
      </c>
      <c r="CL15">
        <v>1.8667819999999999</v>
      </c>
      <c r="CM15">
        <v>3.38246</v>
      </c>
      <c r="CN15">
        <v>3.4121049999999999</v>
      </c>
      <c r="CO15">
        <v>4.1358839999999999</v>
      </c>
      <c r="CP15">
        <v>4.101426</v>
      </c>
      <c r="CQ15">
        <v>3.4121049999999999</v>
      </c>
      <c r="CR15">
        <v>0.40746599999999999</v>
      </c>
      <c r="CS15">
        <v>2.690601</v>
      </c>
      <c r="CT15">
        <v>0.47773199999999999</v>
      </c>
      <c r="CU15">
        <v>0</v>
      </c>
      <c r="CV15">
        <v>0</v>
      </c>
      <c r="CW15">
        <v>0.92485499999999998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84.571026000000003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596.48134600000003</v>
      </c>
      <c r="L16">
        <v>380.37991299999999</v>
      </c>
      <c r="M16">
        <v>86.458276999999995</v>
      </c>
      <c r="N16">
        <v>114.75196699999999</v>
      </c>
      <c r="O16">
        <v>60.094048000000001</v>
      </c>
      <c r="P16">
        <v>66.613772999999995</v>
      </c>
      <c r="Q16">
        <v>15.658163999999999</v>
      </c>
      <c r="R16">
        <v>18.945277000000001</v>
      </c>
      <c r="S16">
        <v>19.867059999999999</v>
      </c>
      <c r="T16">
        <v>0.53939199999999998</v>
      </c>
      <c r="U16">
        <v>336.13272000000001</v>
      </c>
      <c r="V16">
        <v>13.7256</v>
      </c>
      <c r="W16">
        <v>25.162058999999999</v>
      </c>
      <c r="X16">
        <v>140.87849900000001</v>
      </c>
      <c r="Y16">
        <v>0</v>
      </c>
      <c r="Z16">
        <v>12.62524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8.025563</v>
      </c>
      <c r="AG16">
        <v>41.246456999999999</v>
      </c>
      <c r="AH16">
        <v>0</v>
      </c>
      <c r="AI16">
        <v>0</v>
      </c>
      <c r="AJ16">
        <v>0</v>
      </c>
      <c r="AK16">
        <v>25.451900999999999</v>
      </c>
      <c r="AL16">
        <v>23.504006</v>
      </c>
      <c r="AM16">
        <v>10.516992999999999</v>
      </c>
      <c r="AN16">
        <v>0.58483399999999996</v>
      </c>
      <c r="AO16">
        <v>0</v>
      </c>
      <c r="AP16">
        <v>0</v>
      </c>
      <c r="AQ16">
        <v>0</v>
      </c>
      <c r="AR16">
        <v>44.661658000000003</v>
      </c>
      <c r="AS16">
        <v>30.723559000000002</v>
      </c>
      <c r="AT16">
        <v>10.833688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84.571505999999999</v>
      </c>
      <c r="BA16">
        <f t="shared" si="1"/>
        <v>2168.4334999999992</v>
      </c>
      <c r="BD16">
        <v>7.57</v>
      </c>
      <c r="BE16">
        <v>1.88</v>
      </c>
      <c r="BF16">
        <v>2.92</v>
      </c>
      <c r="BG16">
        <v>1.77</v>
      </c>
      <c r="BH16">
        <v>9</v>
      </c>
      <c r="BI16">
        <v>0.91</v>
      </c>
      <c r="BJ16">
        <v>1.83</v>
      </c>
      <c r="BK16">
        <v>0.83</v>
      </c>
      <c r="BL16">
        <v>1.05</v>
      </c>
      <c r="BM16">
        <v>0.19</v>
      </c>
      <c r="BN16">
        <v>3.44</v>
      </c>
      <c r="BO16">
        <v>3.64</v>
      </c>
      <c r="BP16">
        <v>0.24</v>
      </c>
      <c r="BQ16">
        <v>1.94</v>
      </c>
      <c r="BR16">
        <v>2.1</v>
      </c>
      <c r="BS16">
        <v>1.58</v>
      </c>
      <c r="BT16">
        <v>2.5934300000000001</v>
      </c>
      <c r="BU16">
        <v>1.2924640000000001</v>
      </c>
      <c r="BV16">
        <v>2.2864870000000002</v>
      </c>
      <c r="BW16">
        <v>1.871461</v>
      </c>
      <c r="BX16">
        <v>0.94378499999999999</v>
      </c>
      <c r="BY16">
        <v>2.584927</v>
      </c>
      <c r="BZ16">
        <v>1.2786770000000001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5.1181570000000001</v>
      </c>
      <c r="CK16">
        <v>0.900702</v>
      </c>
      <c r="CL16">
        <v>1.8667819999999999</v>
      </c>
      <c r="CM16">
        <v>3.38246</v>
      </c>
      <c r="CN16">
        <v>3.4121049999999999</v>
      </c>
      <c r="CO16">
        <v>4.1358839999999999</v>
      </c>
      <c r="CP16">
        <v>4.101426</v>
      </c>
      <c r="CQ16">
        <v>3.4121049999999999</v>
      </c>
      <c r="CR16">
        <v>0.40746599999999999</v>
      </c>
      <c r="CS16">
        <v>2.690601</v>
      </c>
      <c r="CT16">
        <v>0.47773199999999999</v>
      </c>
      <c r="CU16">
        <v>0</v>
      </c>
      <c r="CV16">
        <v>0</v>
      </c>
      <c r="CW16">
        <v>0.92485499999999998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84.571505999999999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596.48134600000003</v>
      </c>
      <c r="L17">
        <v>380.37991299999999</v>
      </c>
      <c r="M17">
        <v>86.458276999999995</v>
      </c>
      <c r="N17">
        <v>114.75196699999999</v>
      </c>
      <c r="O17">
        <v>60.094048000000001</v>
      </c>
      <c r="P17">
        <v>66.613772999999995</v>
      </c>
      <c r="Q17">
        <v>15.658163999999999</v>
      </c>
      <c r="R17">
        <v>18.945277000000001</v>
      </c>
      <c r="S17">
        <v>19.867059999999999</v>
      </c>
      <c r="T17">
        <v>0.53939199999999998</v>
      </c>
      <c r="U17">
        <v>336.13272000000001</v>
      </c>
      <c r="V17">
        <v>13.7256</v>
      </c>
      <c r="W17">
        <v>25.162058999999999</v>
      </c>
      <c r="X17">
        <v>140.87849900000001</v>
      </c>
      <c r="Y17">
        <v>0</v>
      </c>
      <c r="Z17">
        <v>12.62524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8.025563</v>
      </c>
      <c r="AG17">
        <v>41.246456999999999</v>
      </c>
      <c r="AH17">
        <v>0</v>
      </c>
      <c r="AI17">
        <v>0</v>
      </c>
      <c r="AJ17">
        <v>0</v>
      </c>
      <c r="AK17">
        <v>25.451900999999999</v>
      </c>
      <c r="AL17">
        <v>23.504006</v>
      </c>
      <c r="AM17">
        <v>10.516992999999999</v>
      </c>
      <c r="AN17">
        <v>0.58483399999999996</v>
      </c>
      <c r="AO17">
        <v>0</v>
      </c>
      <c r="AP17">
        <v>0</v>
      </c>
      <c r="AQ17">
        <v>0</v>
      </c>
      <c r="AR17">
        <v>44.661658000000003</v>
      </c>
      <c r="AS17">
        <v>30.723559000000002</v>
      </c>
      <c r="AT17">
        <v>10.833688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84.571505999999999</v>
      </c>
      <c r="BA17">
        <f t="shared" si="1"/>
        <v>2168.4334999999992</v>
      </c>
      <c r="BD17">
        <v>7.57</v>
      </c>
      <c r="BE17">
        <v>1.88</v>
      </c>
      <c r="BF17">
        <v>2.92</v>
      </c>
      <c r="BG17">
        <v>1.77</v>
      </c>
      <c r="BH17">
        <v>9</v>
      </c>
      <c r="BI17">
        <v>0.91</v>
      </c>
      <c r="BJ17">
        <v>1.83</v>
      </c>
      <c r="BK17">
        <v>0.83</v>
      </c>
      <c r="BL17">
        <v>1.05</v>
      </c>
      <c r="BM17">
        <v>0.19</v>
      </c>
      <c r="BN17">
        <v>3.44</v>
      </c>
      <c r="BO17">
        <v>3.64</v>
      </c>
      <c r="BP17">
        <v>0.24</v>
      </c>
      <c r="BQ17">
        <v>1.94</v>
      </c>
      <c r="BR17">
        <v>2.1</v>
      </c>
      <c r="BS17">
        <v>1.58</v>
      </c>
      <c r="BT17">
        <v>2.5934300000000001</v>
      </c>
      <c r="BU17">
        <v>1.2924640000000001</v>
      </c>
      <c r="BV17">
        <v>2.2864870000000002</v>
      </c>
      <c r="BW17">
        <v>1.871461</v>
      </c>
      <c r="BX17">
        <v>0.94378499999999999</v>
      </c>
      <c r="BY17">
        <v>2.584927</v>
      </c>
      <c r="BZ17">
        <v>1.2786770000000001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5.1181570000000001</v>
      </c>
      <c r="CK17">
        <v>0.900702</v>
      </c>
      <c r="CL17">
        <v>1.8667819999999999</v>
      </c>
      <c r="CM17">
        <v>3.38246</v>
      </c>
      <c r="CN17">
        <v>3.4121049999999999</v>
      </c>
      <c r="CO17">
        <v>4.1358839999999999</v>
      </c>
      <c r="CP17">
        <v>4.101426</v>
      </c>
      <c r="CQ17">
        <v>3.4121049999999999</v>
      </c>
      <c r="CR17">
        <v>0.40746599999999999</v>
      </c>
      <c r="CS17">
        <v>2.690601</v>
      </c>
      <c r="CT17">
        <v>0.47773199999999999</v>
      </c>
      <c r="CU17">
        <v>0</v>
      </c>
      <c r="CV17">
        <v>0</v>
      </c>
      <c r="CW17">
        <v>0.92485499999999998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84.571505999999999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596.48134600000003</v>
      </c>
      <c r="L18">
        <v>380.37991299999999</v>
      </c>
      <c r="M18">
        <v>86.458276999999995</v>
      </c>
      <c r="N18">
        <v>114.75196699999999</v>
      </c>
      <c r="O18">
        <v>60.094048000000001</v>
      </c>
      <c r="P18">
        <v>66.613772999999995</v>
      </c>
      <c r="Q18">
        <v>15.658163999999999</v>
      </c>
      <c r="R18">
        <v>18.945277000000001</v>
      </c>
      <c r="S18">
        <v>19.867059999999999</v>
      </c>
      <c r="T18">
        <v>0.53939199999999998</v>
      </c>
      <c r="U18">
        <v>336.13272000000001</v>
      </c>
      <c r="V18">
        <v>13.7256</v>
      </c>
      <c r="W18">
        <v>25.162058999999999</v>
      </c>
      <c r="X18">
        <v>140.87849900000001</v>
      </c>
      <c r="Y18">
        <v>0</v>
      </c>
      <c r="Z18">
        <v>12.62524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8.025563</v>
      </c>
      <c r="AG18">
        <v>41.246456999999999</v>
      </c>
      <c r="AH18">
        <v>0</v>
      </c>
      <c r="AI18">
        <v>0</v>
      </c>
      <c r="AJ18">
        <v>0</v>
      </c>
      <c r="AK18">
        <v>25.451900999999999</v>
      </c>
      <c r="AL18">
        <v>23.504006</v>
      </c>
      <c r="AM18">
        <v>10.516992999999999</v>
      </c>
      <c r="AN18">
        <v>0.58483399999999996</v>
      </c>
      <c r="AO18">
        <v>0</v>
      </c>
      <c r="AP18">
        <v>0</v>
      </c>
      <c r="AQ18">
        <v>0</v>
      </c>
      <c r="AR18">
        <v>44.661658000000003</v>
      </c>
      <c r="AS18">
        <v>30.723559000000002</v>
      </c>
      <c r="AT18">
        <v>10.833688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84.571505999999999</v>
      </c>
      <c r="BA18">
        <f t="shared" si="1"/>
        <v>2168.4334999999992</v>
      </c>
      <c r="BD18">
        <v>7.57</v>
      </c>
      <c r="BE18">
        <v>1.88</v>
      </c>
      <c r="BF18">
        <v>2.92</v>
      </c>
      <c r="BG18">
        <v>1.77</v>
      </c>
      <c r="BH18">
        <v>9</v>
      </c>
      <c r="BI18">
        <v>0.91</v>
      </c>
      <c r="BJ18">
        <v>1.83</v>
      </c>
      <c r="BK18">
        <v>0.83</v>
      </c>
      <c r="BL18">
        <v>1.05</v>
      </c>
      <c r="BM18">
        <v>0.19</v>
      </c>
      <c r="BN18">
        <v>3.44</v>
      </c>
      <c r="BO18">
        <v>3.64</v>
      </c>
      <c r="BP18">
        <v>0.24</v>
      </c>
      <c r="BQ18">
        <v>1.94</v>
      </c>
      <c r="BR18">
        <v>2.1</v>
      </c>
      <c r="BS18">
        <v>1.58</v>
      </c>
      <c r="BT18">
        <v>2.5934300000000001</v>
      </c>
      <c r="BU18">
        <v>1.2924640000000001</v>
      </c>
      <c r="BV18">
        <v>2.2864870000000002</v>
      </c>
      <c r="BW18">
        <v>1.871461</v>
      </c>
      <c r="BX18">
        <v>0.94378499999999999</v>
      </c>
      <c r="BY18">
        <v>2.584927</v>
      </c>
      <c r="BZ18">
        <v>1.2786770000000001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5.1181570000000001</v>
      </c>
      <c r="CK18">
        <v>0.900702</v>
      </c>
      <c r="CL18">
        <v>1.8667819999999999</v>
      </c>
      <c r="CM18">
        <v>3.38246</v>
      </c>
      <c r="CN18">
        <v>3.4121049999999999</v>
      </c>
      <c r="CO18">
        <v>4.1358839999999999</v>
      </c>
      <c r="CP18">
        <v>4.101426</v>
      </c>
      <c r="CQ18">
        <v>3.4121049999999999</v>
      </c>
      <c r="CR18">
        <v>0.40746599999999999</v>
      </c>
      <c r="CS18">
        <v>2.690601</v>
      </c>
      <c r="CT18">
        <v>0.47773199999999999</v>
      </c>
      <c r="CU18">
        <v>0</v>
      </c>
      <c r="CV18">
        <v>0</v>
      </c>
      <c r="CW18">
        <v>0.92485499999999998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84.571505999999999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638.21743400000003</v>
      </c>
      <c r="L19">
        <v>380.37991299999999</v>
      </c>
      <c r="M19">
        <v>86.458276999999995</v>
      </c>
      <c r="N19">
        <v>114.75196699999999</v>
      </c>
      <c r="O19">
        <v>60.094048000000001</v>
      </c>
      <c r="P19">
        <v>66.613772999999995</v>
      </c>
      <c r="Q19">
        <v>15.658163999999999</v>
      </c>
      <c r="R19">
        <v>18.945277000000001</v>
      </c>
      <c r="S19">
        <v>19.867059999999999</v>
      </c>
      <c r="T19">
        <v>0.53939199999999998</v>
      </c>
      <c r="U19">
        <v>336.13272000000001</v>
      </c>
      <c r="V19">
        <v>13.7256</v>
      </c>
      <c r="W19">
        <v>25.162058999999999</v>
      </c>
      <c r="X19">
        <v>140.87849900000001</v>
      </c>
      <c r="Y19">
        <v>0</v>
      </c>
      <c r="Z19">
        <v>12.62524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8.025563</v>
      </c>
      <c r="AG19">
        <v>41.246456999999999</v>
      </c>
      <c r="AH19">
        <v>0</v>
      </c>
      <c r="AI19">
        <v>0</v>
      </c>
      <c r="AJ19">
        <v>0</v>
      </c>
      <c r="AK19">
        <v>25.451900999999999</v>
      </c>
      <c r="AL19">
        <v>23.504006</v>
      </c>
      <c r="AM19">
        <v>15.743620999999999</v>
      </c>
      <c r="AN19">
        <v>0.58483399999999996</v>
      </c>
      <c r="AO19">
        <v>0</v>
      </c>
      <c r="AP19">
        <v>0</v>
      </c>
      <c r="AQ19">
        <v>0</v>
      </c>
      <c r="AR19">
        <v>44.661658000000003</v>
      </c>
      <c r="AS19">
        <v>30.723559000000002</v>
      </c>
      <c r="AT19">
        <v>10.833688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84.571505999999999</v>
      </c>
      <c r="BA19">
        <f t="shared" si="1"/>
        <v>2215.3962160000001</v>
      </c>
      <c r="BD19">
        <v>7.57</v>
      </c>
      <c r="BE19">
        <v>1.88</v>
      </c>
      <c r="BF19">
        <v>2.92</v>
      </c>
      <c r="BG19">
        <v>1.77</v>
      </c>
      <c r="BH19">
        <v>9</v>
      </c>
      <c r="BI19">
        <v>0.91</v>
      </c>
      <c r="BJ19">
        <v>1.83</v>
      </c>
      <c r="BK19">
        <v>0.83</v>
      </c>
      <c r="BL19">
        <v>1.05</v>
      </c>
      <c r="BM19">
        <v>0.19</v>
      </c>
      <c r="BN19">
        <v>3.44</v>
      </c>
      <c r="BO19">
        <v>3.64</v>
      </c>
      <c r="BP19">
        <v>0.24</v>
      </c>
      <c r="BQ19">
        <v>1.94</v>
      </c>
      <c r="BR19">
        <v>2.1</v>
      </c>
      <c r="BS19">
        <v>1.58</v>
      </c>
      <c r="BT19">
        <v>2.5934300000000001</v>
      </c>
      <c r="BU19">
        <v>1.2924640000000001</v>
      </c>
      <c r="BV19">
        <v>2.2864870000000002</v>
      </c>
      <c r="BW19">
        <v>1.871461</v>
      </c>
      <c r="BX19">
        <v>0.94378499999999999</v>
      </c>
      <c r="BY19">
        <v>2.584927</v>
      </c>
      <c r="BZ19">
        <v>1.2786770000000001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5.1181570000000001</v>
      </c>
      <c r="CK19">
        <v>0.900702</v>
      </c>
      <c r="CL19">
        <v>1.8667819999999999</v>
      </c>
      <c r="CM19">
        <v>3.38246</v>
      </c>
      <c r="CN19">
        <v>3.4121049999999999</v>
      </c>
      <c r="CO19">
        <v>4.1358839999999999</v>
      </c>
      <c r="CP19">
        <v>4.101426</v>
      </c>
      <c r="CQ19">
        <v>3.4121049999999999</v>
      </c>
      <c r="CR19">
        <v>0.40746599999999999</v>
      </c>
      <c r="CS19">
        <v>2.690601</v>
      </c>
      <c r="CT19">
        <v>0.47773199999999999</v>
      </c>
      <c r="CU19">
        <v>0</v>
      </c>
      <c r="CV19">
        <v>0</v>
      </c>
      <c r="CW19">
        <v>0.92485499999999998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84.571505999999999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655.39595499999996</v>
      </c>
      <c r="L20">
        <v>380.37991299999999</v>
      </c>
      <c r="M20">
        <v>86.458276999999995</v>
      </c>
      <c r="N20">
        <v>114.75196699999999</v>
      </c>
      <c r="O20">
        <v>60.094048000000001</v>
      </c>
      <c r="P20">
        <v>66.613772999999995</v>
      </c>
      <c r="Q20">
        <v>15.658163999999999</v>
      </c>
      <c r="R20">
        <v>18.945277000000001</v>
      </c>
      <c r="S20">
        <v>19.867059999999999</v>
      </c>
      <c r="T20">
        <v>0.53939199999999998</v>
      </c>
      <c r="U20">
        <v>336.13272000000001</v>
      </c>
      <c r="V20">
        <v>13.7256</v>
      </c>
      <c r="W20">
        <v>25.162058999999999</v>
      </c>
      <c r="X20">
        <v>140.87849900000001</v>
      </c>
      <c r="Y20">
        <v>0</v>
      </c>
      <c r="Z20">
        <v>12.62524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8.025563</v>
      </c>
      <c r="AG20">
        <v>41.246456999999999</v>
      </c>
      <c r="AH20">
        <v>0</v>
      </c>
      <c r="AI20">
        <v>0</v>
      </c>
      <c r="AJ20">
        <v>0</v>
      </c>
      <c r="AK20">
        <v>25.451900999999999</v>
      </c>
      <c r="AL20">
        <v>23.504006</v>
      </c>
      <c r="AM20">
        <v>15.743620999999999</v>
      </c>
      <c r="AN20">
        <v>0.58483399999999996</v>
      </c>
      <c r="AO20">
        <v>0</v>
      </c>
      <c r="AP20">
        <v>0</v>
      </c>
      <c r="AQ20">
        <v>0</v>
      </c>
      <c r="AR20">
        <v>44.661658000000003</v>
      </c>
      <c r="AS20">
        <v>30.723559000000002</v>
      </c>
      <c r="AT20">
        <v>10.833688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84.571505999999999</v>
      </c>
      <c r="BA20">
        <f t="shared" si="1"/>
        <v>2232.574736999999</v>
      </c>
      <c r="BD20">
        <v>7.57</v>
      </c>
      <c r="BE20">
        <v>1.88</v>
      </c>
      <c r="BF20">
        <v>2.92</v>
      </c>
      <c r="BG20">
        <v>1.77</v>
      </c>
      <c r="BH20">
        <v>9</v>
      </c>
      <c r="BI20">
        <v>0.91</v>
      </c>
      <c r="BJ20">
        <v>1.83</v>
      </c>
      <c r="BK20">
        <v>0.83</v>
      </c>
      <c r="BL20">
        <v>1.05</v>
      </c>
      <c r="BM20">
        <v>0.19</v>
      </c>
      <c r="BN20">
        <v>3.44</v>
      </c>
      <c r="BO20">
        <v>3.64</v>
      </c>
      <c r="BP20">
        <v>0.24</v>
      </c>
      <c r="BQ20">
        <v>1.94</v>
      </c>
      <c r="BR20">
        <v>2.1</v>
      </c>
      <c r="BS20">
        <v>1.58</v>
      </c>
      <c r="BT20">
        <v>2.5934300000000001</v>
      </c>
      <c r="BU20">
        <v>1.2924640000000001</v>
      </c>
      <c r="BV20">
        <v>2.2864870000000002</v>
      </c>
      <c r="BW20">
        <v>1.871461</v>
      </c>
      <c r="BX20">
        <v>0.94378499999999999</v>
      </c>
      <c r="BY20">
        <v>2.584927</v>
      </c>
      <c r="BZ20">
        <v>1.2786770000000001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5.1181570000000001</v>
      </c>
      <c r="CK20">
        <v>0.900702</v>
      </c>
      <c r="CL20">
        <v>1.8667819999999999</v>
      </c>
      <c r="CM20">
        <v>3.38246</v>
      </c>
      <c r="CN20">
        <v>3.4121049999999999</v>
      </c>
      <c r="CO20">
        <v>4.1358839999999999</v>
      </c>
      <c r="CP20">
        <v>4.101426</v>
      </c>
      <c r="CQ20">
        <v>3.4121049999999999</v>
      </c>
      <c r="CR20">
        <v>0.40746599999999999</v>
      </c>
      <c r="CS20">
        <v>2.690601</v>
      </c>
      <c r="CT20">
        <v>0.47773199999999999</v>
      </c>
      <c r="CU20">
        <v>0</v>
      </c>
      <c r="CV20">
        <v>0</v>
      </c>
      <c r="CW20">
        <v>0.92485499999999998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84.571505999999999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655.39595499999996</v>
      </c>
      <c r="L21">
        <v>440.09831300000002</v>
      </c>
      <c r="M21">
        <v>86.458276999999995</v>
      </c>
      <c r="N21">
        <v>114.75196699999999</v>
      </c>
      <c r="O21">
        <v>60.094048000000001</v>
      </c>
      <c r="P21">
        <v>66.613772999999995</v>
      </c>
      <c r="Q21">
        <v>15.658163999999999</v>
      </c>
      <c r="R21">
        <v>18.945277000000001</v>
      </c>
      <c r="S21">
        <v>19.867059999999999</v>
      </c>
      <c r="T21">
        <v>0.53939199999999998</v>
      </c>
      <c r="U21">
        <v>336.13272000000001</v>
      </c>
      <c r="V21">
        <v>13.7256</v>
      </c>
      <c r="W21">
        <v>25.162058999999999</v>
      </c>
      <c r="X21">
        <v>140.87849900000001</v>
      </c>
      <c r="Y21">
        <v>0</v>
      </c>
      <c r="Z21">
        <v>6.3126199999999999</v>
      </c>
      <c r="AA21">
        <v>0</v>
      </c>
      <c r="AB21">
        <v>0</v>
      </c>
      <c r="AC21">
        <v>9.6557739999999992</v>
      </c>
      <c r="AD21">
        <v>0</v>
      </c>
      <c r="AE21">
        <v>0</v>
      </c>
      <c r="AF21">
        <v>8.025563</v>
      </c>
      <c r="AG21">
        <v>41.246456999999999</v>
      </c>
      <c r="AH21">
        <v>2.8237510000000001</v>
      </c>
      <c r="AI21">
        <v>0</v>
      </c>
      <c r="AJ21">
        <v>0</v>
      </c>
      <c r="AK21">
        <v>25.451900999999999</v>
      </c>
      <c r="AL21">
        <v>23.504006</v>
      </c>
      <c r="AM21">
        <v>15.743620999999999</v>
      </c>
      <c r="AN21">
        <v>0.58483399999999996</v>
      </c>
      <c r="AO21">
        <v>0</v>
      </c>
      <c r="AP21">
        <v>0</v>
      </c>
      <c r="AQ21">
        <v>0</v>
      </c>
      <c r="AR21">
        <v>50.510207999999999</v>
      </c>
      <c r="AS21">
        <v>30.723559000000002</v>
      </c>
      <c r="AT21">
        <v>10.833688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84.592933000000002</v>
      </c>
      <c r="BA21">
        <f t="shared" si="1"/>
        <v>2304.3300189999995</v>
      </c>
      <c r="BD21">
        <v>7.57</v>
      </c>
      <c r="BE21">
        <v>1.88</v>
      </c>
      <c r="BF21">
        <v>2.92</v>
      </c>
      <c r="BG21">
        <v>1.77</v>
      </c>
      <c r="BH21">
        <v>9</v>
      </c>
      <c r="BI21">
        <v>0.91</v>
      </c>
      <c r="BJ21">
        <v>1.83</v>
      </c>
      <c r="BK21">
        <v>0.83</v>
      </c>
      <c r="BL21">
        <v>1.05</v>
      </c>
      <c r="BM21">
        <v>0.19</v>
      </c>
      <c r="BN21">
        <v>3.44</v>
      </c>
      <c r="BO21">
        <v>3.64</v>
      </c>
      <c r="BP21">
        <v>0.24</v>
      </c>
      <c r="BQ21">
        <v>1.94</v>
      </c>
      <c r="BR21">
        <v>2.1</v>
      </c>
      <c r="BS21">
        <v>1.58</v>
      </c>
      <c r="BT21">
        <v>2.5934300000000001</v>
      </c>
      <c r="BU21">
        <v>1.2924640000000001</v>
      </c>
      <c r="BV21">
        <v>2.2864870000000002</v>
      </c>
      <c r="BW21">
        <v>1.871461</v>
      </c>
      <c r="BX21">
        <v>0.94378499999999999</v>
      </c>
      <c r="BY21">
        <v>2.584927</v>
      </c>
      <c r="BZ21">
        <v>1.2786770000000001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5.1181570000000001</v>
      </c>
      <c r="CK21">
        <v>0.900702</v>
      </c>
      <c r="CL21">
        <v>1.8667819999999999</v>
      </c>
      <c r="CM21">
        <v>3.38246</v>
      </c>
      <c r="CN21">
        <v>3.4121049999999999</v>
      </c>
      <c r="CO21">
        <v>4.1358839999999999</v>
      </c>
      <c r="CP21">
        <v>4.101426</v>
      </c>
      <c r="CQ21">
        <v>3.4121049999999999</v>
      </c>
      <c r="CR21">
        <v>0.40746599999999999</v>
      </c>
      <c r="CS21">
        <v>2.690601</v>
      </c>
      <c r="CT21">
        <v>0.47773199999999999</v>
      </c>
      <c r="CU21">
        <v>0</v>
      </c>
      <c r="CV21">
        <v>2.1427000000000002E-2</v>
      </c>
      <c r="CW21">
        <v>0.92485499999999998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84.592933000000002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655.39595499999996</v>
      </c>
      <c r="L22">
        <v>497.89031299999999</v>
      </c>
      <c r="M22">
        <v>86.458276999999995</v>
      </c>
      <c r="N22">
        <v>114.75196699999999</v>
      </c>
      <c r="O22">
        <v>60.094048000000001</v>
      </c>
      <c r="P22">
        <v>66.613772999999995</v>
      </c>
      <c r="Q22">
        <v>15.658163999999999</v>
      </c>
      <c r="R22">
        <v>18.945277000000001</v>
      </c>
      <c r="S22">
        <v>19.867059999999999</v>
      </c>
      <c r="T22">
        <v>0.53939199999999998</v>
      </c>
      <c r="U22">
        <v>336.13272000000001</v>
      </c>
      <c r="V22">
        <v>13.7256</v>
      </c>
      <c r="W22">
        <v>25.162058999999999</v>
      </c>
      <c r="X22">
        <v>140.87849900000001</v>
      </c>
      <c r="Y22">
        <v>0</v>
      </c>
      <c r="Z22">
        <v>6.3126199999999999</v>
      </c>
      <c r="AA22">
        <v>0</v>
      </c>
      <c r="AB22">
        <v>3.3417379999999999</v>
      </c>
      <c r="AC22">
        <v>9.6557739999999992</v>
      </c>
      <c r="AD22">
        <v>0</v>
      </c>
      <c r="AE22">
        <v>0</v>
      </c>
      <c r="AF22">
        <v>8.025563</v>
      </c>
      <c r="AG22">
        <v>41.246456999999999</v>
      </c>
      <c r="AH22">
        <v>18.825008</v>
      </c>
      <c r="AI22">
        <v>0</v>
      </c>
      <c r="AJ22">
        <v>0</v>
      </c>
      <c r="AK22">
        <v>25.451900999999999</v>
      </c>
      <c r="AL22">
        <v>23.504006</v>
      </c>
      <c r="AM22">
        <v>15.743620999999999</v>
      </c>
      <c r="AN22">
        <v>0.58483399999999996</v>
      </c>
      <c r="AO22">
        <v>0</v>
      </c>
      <c r="AP22">
        <v>0</v>
      </c>
      <c r="AQ22">
        <v>0</v>
      </c>
      <c r="AR22">
        <v>50.510207999999999</v>
      </c>
      <c r="AS22">
        <v>30.723559000000002</v>
      </c>
      <c r="AT22">
        <v>10.833688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84.721501000000004</v>
      </c>
      <c r="BA22">
        <f t="shared" si="1"/>
        <v>2381.593582</v>
      </c>
      <c r="BD22">
        <v>7.57</v>
      </c>
      <c r="BE22">
        <v>1.88</v>
      </c>
      <c r="BF22">
        <v>2.92</v>
      </c>
      <c r="BG22">
        <v>1.77</v>
      </c>
      <c r="BH22">
        <v>9</v>
      </c>
      <c r="BI22">
        <v>0.91</v>
      </c>
      <c r="BJ22">
        <v>1.83</v>
      </c>
      <c r="BK22">
        <v>0.83</v>
      </c>
      <c r="BL22">
        <v>1.05</v>
      </c>
      <c r="BM22">
        <v>0.19</v>
      </c>
      <c r="BN22">
        <v>3.44</v>
      </c>
      <c r="BO22">
        <v>3.64</v>
      </c>
      <c r="BP22">
        <v>0.24</v>
      </c>
      <c r="BQ22">
        <v>1.94</v>
      </c>
      <c r="BR22">
        <v>2.1</v>
      </c>
      <c r="BS22">
        <v>1.58</v>
      </c>
      <c r="BT22">
        <v>2.5934300000000001</v>
      </c>
      <c r="BU22">
        <v>1.2924640000000001</v>
      </c>
      <c r="BV22">
        <v>2.2864870000000002</v>
      </c>
      <c r="BW22">
        <v>1.871461</v>
      </c>
      <c r="BX22">
        <v>0.94378499999999999</v>
      </c>
      <c r="BY22">
        <v>2.584927</v>
      </c>
      <c r="BZ22">
        <v>1.2786770000000001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5.1181570000000001</v>
      </c>
      <c r="CK22">
        <v>0.900702</v>
      </c>
      <c r="CL22">
        <v>1.8667819999999999</v>
      </c>
      <c r="CM22">
        <v>3.38246</v>
      </c>
      <c r="CN22">
        <v>3.4121049999999999</v>
      </c>
      <c r="CO22">
        <v>4.1358839999999999</v>
      </c>
      <c r="CP22">
        <v>4.101426</v>
      </c>
      <c r="CQ22">
        <v>3.4121049999999999</v>
      </c>
      <c r="CR22">
        <v>0.40746599999999999</v>
      </c>
      <c r="CS22">
        <v>2.690601</v>
      </c>
      <c r="CT22">
        <v>0.47773199999999999</v>
      </c>
      <c r="CU22">
        <v>0</v>
      </c>
      <c r="CV22">
        <v>0.14999499999999999</v>
      </c>
      <c r="CW22">
        <v>0.92485499999999998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84.721501000000004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662.47923200000002</v>
      </c>
      <c r="L23">
        <v>555.68231300000002</v>
      </c>
      <c r="M23">
        <v>86.458276999999995</v>
      </c>
      <c r="N23">
        <v>114.75196699999999</v>
      </c>
      <c r="O23">
        <v>60.094048000000001</v>
      </c>
      <c r="P23">
        <v>66.613772999999995</v>
      </c>
      <c r="Q23">
        <v>19.654858000000001</v>
      </c>
      <c r="R23">
        <v>20.150144000000001</v>
      </c>
      <c r="S23">
        <v>25.636787000000002</v>
      </c>
      <c r="T23">
        <v>0.53939199999999998</v>
      </c>
      <c r="U23">
        <v>336.13272000000001</v>
      </c>
      <c r="V23">
        <v>13.7256</v>
      </c>
      <c r="W23">
        <v>32.741093999999997</v>
      </c>
      <c r="X23">
        <v>140.87849900000001</v>
      </c>
      <c r="Y23">
        <v>0</v>
      </c>
      <c r="Z23">
        <v>6.3126199999999999</v>
      </c>
      <c r="AA23">
        <v>0</v>
      </c>
      <c r="AB23">
        <v>13.099608999999999</v>
      </c>
      <c r="AC23">
        <v>9.6557739999999992</v>
      </c>
      <c r="AD23">
        <v>0</v>
      </c>
      <c r="AE23">
        <v>0</v>
      </c>
      <c r="AF23">
        <v>8.025563</v>
      </c>
      <c r="AG23">
        <v>41.246456999999999</v>
      </c>
      <c r="AH23">
        <v>37.650016000000001</v>
      </c>
      <c r="AI23">
        <v>0</v>
      </c>
      <c r="AJ23">
        <v>0</v>
      </c>
      <c r="AK23">
        <v>25.451900999999999</v>
      </c>
      <c r="AL23">
        <v>23.504006</v>
      </c>
      <c r="AM23">
        <v>15.743620999999999</v>
      </c>
      <c r="AN23">
        <v>0.58483399999999996</v>
      </c>
      <c r="AO23">
        <v>0</v>
      </c>
      <c r="AP23">
        <v>0</v>
      </c>
      <c r="AQ23">
        <v>0</v>
      </c>
      <c r="AR23">
        <v>46.256717000000002</v>
      </c>
      <c r="AS23">
        <v>30.723559000000002</v>
      </c>
      <c r="AT23">
        <v>10.833688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84.921497000000002</v>
      </c>
      <c r="BA23">
        <f t="shared" si="1"/>
        <v>2489.5485659999999</v>
      </c>
      <c r="BD23">
        <v>7.61</v>
      </c>
      <c r="BE23">
        <v>1.88</v>
      </c>
      <c r="BF23">
        <v>2.92</v>
      </c>
      <c r="BG23">
        <v>1.77</v>
      </c>
      <c r="BH23">
        <v>9</v>
      </c>
      <c r="BI23">
        <v>0.91</v>
      </c>
      <c r="BJ23">
        <v>1.83</v>
      </c>
      <c r="BK23">
        <v>0.83</v>
      </c>
      <c r="BL23">
        <v>1.06</v>
      </c>
      <c r="BM23">
        <v>0.19</v>
      </c>
      <c r="BN23">
        <v>3.44</v>
      </c>
      <c r="BO23">
        <v>3.64</v>
      </c>
      <c r="BP23">
        <v>0.24</v>
      </c>
      <c r="BQ23">
        <v>1.94</v>
      </c>
      <c r="BR23">
        <v>2.1</v>
      </c>
      <c r="BS23">
        <v>1.58</v>
      </c>
      <c r="BT23">
        <v>2.5934300000000001</v>
      </c>
      <c r="BU23">
        <v>1.2924640000000001</v>
      </c>
      <c r="BV23">
        <v>2.2864870000000002</v>
      </c>
      <c r="BW23">
        <v>1.871461</v>
      </c>
      <c r="BX23">
        <v>0.94378499999999999</v>
      </c>
      <c r="BY23">
        <v>2.584927</v>
      </c>
      <c r="BZ23">
        <v>1.2786770000000001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5.1181570000000001</v>
      </c>
      <c r="CK23">
        <v>0.900702</v>
      </c>
      <c r="CL23">
        <v>1.8667819999999999</v>
      </c>
      <c r="CM23">
        <v>3.38246</v>
      </c>
      <c r="CN23">
        <v>3.4121049999999999</v>
      </c>
      <c r="CO23">
        <v>4.1358839999999999</v>
      </c>
      <c r="CP23">
        <v>4.101426</v>
      </c>
      <c r="CQ23">
        <v>3.4121049999999999</v>
      </c>
      <c r="CR23">
        <v>0.40746599999999999</v>
      </c>
      <c r="CS23">
        <v>2.690601</v>
      </c>
      <c r="CT23">
        <v>0.47773199999999999</v>
      </c>
      <c r="CU23">
        <v>0</v>
      </c>
      <c r="CV23">
        <v>0.29999100000000001</v>
      </c>
      <c r="CW23">
        <v>0.92485499999999998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84.921497000000002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662.47923200000002</v>
      </c>
      <c r="L24">
        <v>603.84231299999999</v>
      </c>
      <c r="M24">
        <v>86.458276999999995</v>
      </c>
      <c r="N24">
        <v>114.75196699999999</v>
      </c>
      <c r="O24">
        <v>60.094048000000001</v>
      </c>
      <c r="P24">
        <v>66.613772999999995</v>
      </c>
      <c r="Q24">
        <v>19.654858000000001</v>
      </c>
      <c r="R24">
        <v>20.150144000000001</v>
      </c>
      <c r="S24">
        <v>25.636787000000002</v>
      </c>
      <c r="T24">
        <v>0.53939199999999998</v>
      </c>
      <c r="U24">
        <v>336.13272000000001</v>
      </c>
      <c r="V24">
        <v>13.7256</v>
      </c>
      <c r="W24">
        <v>32.741093999999997</v>
      </c>
      <c r="X24">
        <v>140.87849900000001</v>
      </c>
      <c r="Y24">
        <v>0</v>
      </c>
      <c r="Z24">
        <v>6.3126199999999999</v>
      </c>
      <c r="AA24">
        <v>0</v>
      </c>
      <c r="AB24">
        <v>13.099608999999999</v>
      </c>
      <c r="AC24">
        <v>9.6557739999999992</v>
      </c>
      <c r="AD24">
        <v>0</v>
      </c>
      <c r="AE24">
        <v>0</v>
      </c>
      <c r="AF24">
        <v>8.025563</v>
      </c>
      <c r="AG24">
        <v>41.246456999999999</v>
      </c>
      <c r="AH24">
        <v>63.440277000000002</v>
      </c>
      <c r="AI24">
        <v>0</v>
      </c>
      <c r="AJ24">
        <v>0</v>
      </c>
      <c r="AK24">
        <v>25.451900999999999</v>
      </c>
      <c r="AL24">
        <v>23.504006</v>
      </c>
      <c r="AM24">
        <v>15.743620999999999</v>
      </c>
      <c r="AN24">
        <v>0.58483399999999996</v>
      </c>
      <c r="AO24">
        <v>0</v>
      </c>
      <c r="AP24">
        <v>0</v>
      </c>
      <c r="AQ24">
        <v>13.034475</v>
      </c>
      <c r="AR24">
        <v>46.256717000000002</v>
      </c>
      <c r="AS24">
        <v>30.723559000000002</v>
      </c>
      <c r="AT24">
        <v>10.833688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85.135061000000007</v>
      </c>
      <c r="BA24">
        <f t="shared" si="1"/>
        <v>2576.7468660000004</v>
      </c>
      <c r="BD24">
        <v>7.61</v>
      </c>
      <c r="BE24">
        <v>1.88</v>
      </c>
      <c r="BF24">
        <v>2.92</v>
      </c>
      <c r="BG24">
        <v>1.77</v>
      </c>
      <c r="BH24">
        <v>9</v>
      </c>
      <c r="BI24">
        <v>0.91</v>
      </c>
      <c r="BJ24">
        <v>1.83</v>
      </c>
      <c r="BK24">
        <v>0.83</v>
      </c>
      <c r="BL24">
        <v>1.07</v>
      </c>
      <c r="BM24">
        <v>0.19</v>
      </c>
      <c r="BN24">
        <v>3.44</v>
      </c>
      <c r="BO24">
        <v>3.64</v>
      </c>
      <c r="BP24">
        <v>0.24</v>
      </c>
      <c r="BQ24">
        <v>1.94</v>
      </c>
      <c r="BR24">
        <v>2.1</v>
      </c>
      <c r="BS24">
        <v>1.58</v>
      </c>
      <c r="BT24">
        <v>2.5934300000000001</v>
      </c>
      <c r="BU24">
        <v>1.2924640000000001</v>
      </c>
      <c r="BV24">
        <v>2.2864870000000002</v>
      </c>
      <c r="BW24">
        <v>1.871461</v>
      </c>
      <c r="BX24">
        <v>0.94378499999999999</v>
      </c>
      <c r="BY24">
        <v>2.584927</v>
      </c>
      <c r="BZ24">
        <v>1.2786770000000001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5.1181570000000001</v>
      </c>
      <c r="CK24">
        <v>0.900702</v>
      </c>
      <c r="CL24">
        <v>1.8667819999999999</v>
      </c>
      <c r="CM24">
        <v>3.38246</v>
      </c>
      <c r="CN24">
        <v>3.4121049999999999</v>
      </c>
      <c r="CO24">
        <v>4.1358839999999999</v>
      </c>
      <c r="CP24">
        <v>4.101426</v>
      </c>
      <c r="CQ24">
        <v>3.4121049999999999</v>
      </c>
      <c r="CR24">
        <v>0.40746599999999999</v>
      </c>
      <c r="CS24">
        <v>2.690601</v>
      </c>
      <c r="CT24">
        <v>0.47773199999999999</v>
      </c>
      <c r="CU24">
        <v>0</v>
      </c>
      <c r="CV24">
        <v>0.50355499999999997</v>
      </c>
      <c r="CW24">
        <v>0.92485499999999998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85.135061000000007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662.47923200000002</v>
      </c>
      <c r="L25">
        <v>603.84231299999999</v>
      </c>
      <c r="M25">
        <v>86.458276999999995</v>
      </c>
      <c r="N25">
        <v>114.75196699999999</v>
      </c>
      <c r="O25">
        <v>60.094048000000001</v>
      </c>
      <c r="P25">
        <v>66.613772999999995</v>
      </c>
      <c r="Q25">
        <v>19.654858000000001</v>
      </c>
      <c r="R25">
        <v>20.150144000000001</v>
      </c>
      <c r="S25">
        <v>25.636787000000002</v>
      </c>
      <c r="T25">
        <v>0.53939199999999998</v>
      </c>
      <c r="U25">
        <v>336.13272000000001</v>
      </c>
      <c r="V25">
        <v>13.7256</v>
      </c>
      <c r="W25">
        <v>32.741093999999997</v>
      </c>
      <c r="X25">
        <v>140.87849900000001</v>
      </c>
      <c r="Y25">
        <v>0</v>
      </c>
      <c r="Z25">
        <v>6.3126199999999999</v>
      </c>
      <c r="AA25">
        <v>0</v>
      </c>
      <c r="AB25">
        <v>26.332886999999999</v>
      </c>
      <c r="AC25">
        <v>9.6557739999999992</v>
      </c>
      <c r="AD25">
        <v>0</v>
      </c>
      <c r="AE25">
        <v>0</v>
      </c>
      <c r="AF25">
        <v>8.025563</v>
      </c>
      <c r="AG25">
        <v>41.246456999999999</v>
      </c>
      <c r="AH25">
        <v>80.006283999999994</v>
      </c>
      <c r="AI25">
        <v>0</v>
      </c>
      <c r="AJ25">
        <v>0</v>
      </c>
      <c r="AK25">
        <v>25.451900999999999</v>
      </c>
      <c r="AL25">
        <v>23.504006</v>
      </c>
      <c r="AM25">
        <v>15.743620999999999</v>
      </c>
      <c r="AN25">
        <v>0.58483399999999996</v>
      </c>
      <c r="AO25">
        <v>0</v>
      </c>
      <c r="AP25">
        <v>0</v>
      </c>
      <c r="AQ25">
        <v>26.068950999999998</v>
      </c>
      <c r="AR25">
        <v>46.256717000000002</v>
      </c>
      <c r="AS25">
        <v>30.723559000000002</v>
      </c>
      <c r="AT25">
        <v>10.833688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85.276307000000003</v>
      </c>
      <c r="BA25">
        <f t="shared" si="1"/>
        <v>2619.7218730000009</v>
      </c>
      <c r="BD25">
        <v>7.61</v>
      </c>
      <c r="BE25">
        <v>1.88</v>
      </c>
      <c r="BF25">
        <v>2.92</v>
      </c>
      <c r="BG25">
        <v>1.77</v>
      </c>
      <c r="BH25">
        <v>9</v>
      </c>
      <c r="BI25">
        <v>0.91</v>
      </c>
      <c r="BJ25">
        <v>1.83</v>
      </c>
      <c r="BK25">
        <v>0.83</v>
      </c>
      <c r="BL25">
        <v>1.08</v>
      </c>
      <c r="BM25">
        <v>0.19</v>
      </c>
      <c r="BN25">
        <v>3.44</v>
      </c>
      <c r="BO25">
        <v>3.64</v>
      </c>
      <c r="BP25">
        <v>0.24</v>
      </c>
      <c r="BQ25">
        <v>1.94</v>
      </c>
      <c r="BR25">
        <v>2.1</v>
      </c>
      <c r="BS25">
        <v>1.58</v>
      </c>
      <c r="BT25">
        <v>2.5934300000000001</v>
      </c>
      <c r="BU25">
        <v>1.2924640000000001</v>
      </c>
      <c r="BV25">
        <v>2.2864870000000002</v>
      </c>
      <c r="BW25">
        <v>1.871461</v>
      </c>
      <c r="BX25">
        <v>0.94378499999999999</v>
      </c>
      <c r="BY25">
        <v>2.584927</v>
      </c>
      <c r="BZ25">
        <v>1.2786770000000001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5.1181570000000001</v>
      </c>
      <c r="CK25">
        <v>0.900702</v>
      </c>
      <c r="CL25">
        <v>1.8667819999999999</v>
      </c>
      <c r="CM25">
        <v>3.38246</v>
      </c>
      <c r="CN25">
        <v>3.4121049999999999</v>
      </c>
      <c r="CO25">
        <v>4.1358839999999999</v>
      </c>
      <c r="CP25">
        <v>4.101426</v>
      </c>
      <c r="CQ25">
        <v>3.4121049999999999</v>
      </c>
      <c r="CR25">
        <v>0.40746599999999999</v>
      </c>
      <c r="CS25">
        <v>2.690601</v>
      </c>
      <c r="CT25">
        <v>0.47773199999999999</v>
      </c>
      <c r="CU25">
        <v>0</v>
      </c>
      <c r="CV25">
        <v>0.63480099999999995</v>
      </c>
      <c r="CW25">
        <v>0.92485499999999998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85.276307000000003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662.47923200000002</v>
      </c>
      <c r="L26">
        <v>603.84231299999999</v>
      </c>
      <c r="M26">
        <v>86.458276999999995</v>
      </c>
      <c r="N26">
        <v>114.75196699999999</v>
      </c>
      <c r="O26">
        <v>60.094048000000001</v>
      </c>
      <c r="P26">
        <v>66.613772999999995</v>
      </c>
      <c r="Q26">
        <v>19.654858000000001</v>
      </c>
      <c r="R26">
        <v>20.150144000000001</v>
      </c>
      <c r="S26">
        <v>25.636787000000002</v>
      </c>
      <c r="T26">
        <v>0.53939199999999998</v>
      </c>
      <c r="U26">
        <v>336.13272000000001</v>
      </c>
      <c r="V26">
        <v>13.7256</v>
      </c>
      <c r="W26">
        <v>32.741093999999997</v>
      </c>
      <c r="X26">
        <v>140.87849900000001</v>
      </c>
      <c r="Y26">
        <v>0</v>
      </c>
      <c r="Z26">
        <v>12.62524</v>
      </c>
      <c r="AA26">
        <v>0</v>
      </c>
      <c r="AB26">
        <v>26.332886999999999</v>
      </c>
      <c r="AC26">
        <v>9.6557739999999992</v>
      </c>
      <c r="AD26">
        <v>0</v>
      </c>
      <c r="AE26">
        <v>0</v>
      </c>
      <c r="AF26">
        <v>8.025563</v>
      </c>
      <c r="AG26">
        <v>41.246456999999999</v>
      </c>
      <c r="AH26">
        <v>87.159788000000006</v>
      </c>
      <c r="AI26">
        <v>0</v>
      </c>
      <c r="AJ26">
        <v>0</v>
      </c>
      <c r="AK26">
        <v>25.451900999999999</v>
      </c>
      <c r="AL26">
        <v>23.504006</v>
      </c>
      <c r="AM26">
        <v>15.743620999999999</v>
      </c>
      <c r="AN26">
        <v>0.58483399999999996</v>
      </c>
      <c r="AO26">
        <v>0</v>
      </c>
      <c r="AP26">
        <v>0.24677199999999999</v>
      </c>
      <c r="AQ26">
        <v>39.103425999999999</v>
      </c>
      <c r="AR26">
        <v>46.256717000000002</v>
      </c>
      <c r="AS26">
        <v>30.723559000000002</v>
      </c>
      <c r="AT26">
        <v>10.833688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85.701105999999996</v>
      </c>
      <c r="BA26">
        <f t="shared" si="1"/>
        <v>2646.8940430000002</v>
      </c>
      <c r="BD26">
        <v>7.61</v>
      </c>
      <c r="BE26">
        <v>1.88</v>
      </c>
      <c r="BF26">
        <v>2.92</v>
      </c>
      <c r="BG26">
        <v>1.77</v>
      </c>
      <c r="BH26">
        <v>9</v>
      </c>
      <c r="BI26">
        <v>0.92</v>
      </c>
      <c r="BJ26">
        <v>1.86</v>
      </c>
      <c r="BK26">
        <v>0.83</v>
      </c>
      <c r="BL26">
        <v>1.08</v>
      </c>
      <c r="BM26">
        <v>0.19</v>
      </c>
      <c r="BN26">
        <v>3.44</v>
      </c>
      <c r="BO26">
        <v>3.64</v>
      </c>
      <c r="BP26">
        <v>0.24</v>
      </c>
      <c r="BQ26">
        <v>1.94</v>
      </c>
      <c r="BR26">
        <v>2.1</v>
      </c>
      <c r="BS26">
        <v>1.58</v>
      </c>
      <c r="BT26">
        <v>2.5934300000000001</v>
      </c>
      <c r="BU26">
        <v>1.2924640000000001</v>
      </c>
      <c r="BV26">
        <v>2.2864870000000002</v>
      </c>
      <c r="BW26">
        <v>1.871461</v>
      </c>
      <c r="BX26">
        <v>0.94378499999999999</v>
      </c>
      <c r="BY26">
        <v>2.584927</v>
      </c>
      <c r="BZ26">
        <v>1.2786770000000001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5.1181570000000001</v>
      </c>
      <c r="CK26">
        <v>0.900702</v>
      </c>
      <c r="CL26">
        <v>1.8667819999999999</v>
      </c>
      <c r="CM26">
        <v>3.38246</v>
      </c>
      <c r="CN26">
        <v>3.4121049999999999</v>
      </c>
      <c r="CO26">
        <v>4.1358839999999999</v>
      </c>
      <c r="CP26">
        <v>4.101426</v>
      </c>
      <c r="CQ26">
        <v>3.4121049999999999</v>
      </c>
      <c r="CR26">
        <v>0.40746599999999999</v>
      </c>
      <c r="CS26">
        <v>2.690601</v>
      </c>
      <c r="CT26">
        <v>0.47773199999999999</v>
      </c>
      <c r="CU26">
        <v>0.32587300000000002</v>
      </c>
      <c r="CV26">
        <v>0.69372699999999998</v>
      </c>
      <c r="CW26">
        <v>0.92485499999999998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85.701105999999996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662.47923200000002</v>
      </c>
      <c r="L27">
        <v>603.84231299999999</v>
      </c>
      <c r="M27">
        <v>86.458276999999995</v>
      </c>
      <c r="N27">
        <v>114.75196699999999</v>
      </c>
      <c r="O27">
        <v>60.094048000000001</v>
      </c>
      <c r="P27">
        <v>66.613772999999995</v>
      </c>
      <c r="Q27">
        <v>19.654858000000001</v>
      </c>
      <c r="R27">
        <v>20.150144000000001</v>
      </c>
      <c r="S27">
        <v>25.636787000000002</v>
      </c>
      <c r="T27">
        <v>0.53939199999999998</v>
      </c>
      <c r="U27">
        <v>336.13272000000001</v>
      </c>
      <c r="V27">
        <v>13.7256</v>
      </c>
      <c r="W27">
        <v>32.741093999999997</v>
      </c>
      <c r="X27">
        <v>140.87849900000001</v>
      </c>
      <c r="Y27">
        <v>0</v>
      </c>
      <c r="Z27">
        <v>12.62524</v>
      </c>
      <c r="AA27">
        <v>3.6524540000000001</v>
      </c>
      <c r="AB27">
        <v>26.332886999999999</v>
      </c>
      <c r="AC27">
        <v>9.6557739999999992</v>
      </c>
      <c r="AD27">
        <v>0</v>
      </c>
      <c r="AE27">
        <v>0</v>
      </c>
      <c r="AF27">
        <v>8.025563</v>
      </c>
      <c r="AG27">
        <v>41.246456999999999</v>
      </c>
      <c r="AH27">
        <v>87.159788000000006</v>
      </c>
      <c r="AI27">
        <v>3.8103340000000001</v>
      </c>
      <c r="AJ27">
        <v>0</v>
      </c>
      <c r="AK27">
        <v>25.451900999999999</v>
      </c>
      <c r="AL27">
        <v>23.504006</v>
      </c>
      <c r="AM27">
        <v>15.743620999999999</v>
      </c>
      <c r="AN27">
        <v>0.58483399999999996</v>
      </c>
      <c r="AO27">
        <v>0</v>
      </c>
      <c r="AP27">
        <v>0.24677199999999999</v>
      </c>
      <c r="AQ27">
        <v>39.103425999999999</v>
      </c>
      <c r="AR27">
        <v>46.256717000000002</v>
      </c>
      <c r="AS27">
        <v>30.723559000000002</v>
      </c>
      <c r="AT27">
        <v>10.833688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86.046979000000007</v>
      </c>
      <c r="BA27">
        <f t="shared" si="1"/>
        <v>2654.7027040000003</v>
      </c>
      <c r="BD27">
        <v>7.61</v>
      </c>
      <c r="BE27">
        <v>1.88</v>
      </c>
      <c r="BF27">
        <v>2.92</v>
      </c>
      <c r="BG27">
        <v>1.77</v>
      </c>
      <c r="BH27">
        <v>9</v>
      </c>
      <c r="BI27">
        <v>0.93</v>
      </c>
      <c r="BJ27">
        <v>1.87</v>
      </c>
      <c r="BK27">
        <v>0.83</v>
      </c>
      <c r="BL27">
        <v>1.08</v>
      </c>
      <c r="BM27">
        <v>0.19</v>
      </c>
      <c r="BN27">
        <v>3.44</v>
      </c>
      <c r="BO27">
        <v>3.64</v>
      </c>
      <c r="BP27">
        <v>0.24</v>
      </c>
      <c r="BQ27">
        <v>1.94</v>
      </c>
      <c r="BR27">
        <v>2.1</v>
      </c>
      <c r="BS27">
        <v>1.58</v>
      </c>
      <c r="BT27">
        <v>2.5934300000000001</v>
      </c>
      <c r="BU27">
        <v>1.2924640000000001</v>
      </c>
      <c r="BV27">
        <v>2.2864870000000002</v>
      </c>
      <c r="BW27">
        <v>1.871461</v>
      </c>
      <c r="BX27">
        <v>0.94378499999999999</v>
      </c>
      <c r="BY27">
        <v>2.584927</v>
      </c>
      <c r="BZ27">
        <v>1.2786770000000001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5.1181570000000001</v>
      </c>
      <c r="CK27">
        <v>0.900702</v>
      </c>
      <c r="CL27">
        <v>1.8667819999999999</v>
      </c>
      <c r="CM27">
        <v>3.38246</v>
      </c>
      <c r="CN27">
        <v>3.4121049999999999</v>
      </c>
      <c r="CO27">
        <v>4.1358839999999999</v>
      </c>
      <c r="CP27">
        <v>4.101426</v>
      </c>
      <c r="CQ27">
        <v>3.4121049999999999</v>
      </c>
      <c r="CR27">
        <v>0.40746599999999999</v>
      </c>
      <c r="CS27">
        <v>2.690601</v>
      </c>
      <c r="CT27">
        <v>0.47773199999999999</v>
      </c>
      <c r="CU27">
        <v>0.65174600000000005</v>
      </c>
      <c r="CV27">
        <v>0.69372699999999998</v>
      </c>
      <c r="CW27">
        <v>0.92485499999999998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86.046979000000007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662.47923200000002</v>
      </c>
      <c r="L28">
        <v>603.84231299999999</v>
      </c>
      <c r="M28">
        <v>86.458276999999995</v>
      </c>
      <c r="N28">
        <v>114.75196699999999</v>
      </c>
      <c r="O28">
        <v>60.094048000000001</v>
      </c>
      <c r="P28">
        <v>66.613772999999995</v>
      </c>
      <c r="Q28">
        <v>19.654858000000001</v>
      </c>
      <c r="R28">
        <v>20.150144000000001</v>
      </c>
      <c r="S28">
        <v>25.636787000000002</v>
      </c>
      <c r="T28">
        <v>0.53939199999999998</v>
      </c>
      <c r="U28">
        <v>336.13272000000001</v>
      </c>
      <c r="V28">
        <v>13.7256</v>
      </c>
      <c r="W28">
        <v>32.741093999999997</v>
      </c>
      <c r="X28">
        <v>140.87849900000001</v>
      </c>
      <c r="Y28">
        <v>0</v>
      </c>
      <c r="Z28">
        <v>12.62524</v>
      </c>
      <c r="AA28">
        <v>13.468425999999999</v>
      </c>
      <c r="AB28">
        <v>26.332886999999999</v>
      </c>
      <c r="AC28">
        <v>17.786951999999999</v>
      </c>
      <c r="AD28">
        <v>9.0827799999999996</v>
      </c>
      <c r="AE28">
        <v>0</v>
      </c>
      <c r="AF28">
        <v>8.025563</v>
      </c>
      <c r="AG28">
        <v>41.246456999999999</v>
      </c>
      <c r="AH28">
        <v>116.24442500000001</v>
      </c>
      <c r="AI28">
        <v>16.511447</v>
      </c>
      <c r="AJ28">
        <v>0</v>
      </c>
      <c r="AK28">
        <v>25.451900999999999</v>
      </c>
      <c r="AL28">
        <v>23.504006</v>
      </c>
      <c r="AM28">
        <v>15.743620999999999</v>
      </c>
      <c r="AN28">
        <v>0.58483399999999996</v>
      </c>
      <c r="AO28">
        <v>0</v>
      </c>
      <c r="AP28">
        <v>0.24677199999999999</v>
      </c>
      <c r="AQ28">
        <v>39.103425999999999</v>
      </c>
      <c r="AR28">
        <v>46.256717000000002</v>
      </c>
      <c r="AS28">
        <v>30.723559000000002</v>
      </c>
      <c r="AT28">
        <v>10.833688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86.835386999999997</v>
      </c>
      <c r="BA28">
        <f t="shared" si="1"/>
        <v>2724.3067920000003</v>
      </c>
      <c r="BD28">
        <v>7.61</v>
      </c>
      <c r="BE28">
        <v>1.88</v>
      </c>
      <c r="BF28">
        <v>2.92</v>
      </c>
      <c r="BG28">
        <v>1.77</v>
      </c>
      <c r="BH28">
        <v>9</v>
      </c>
      <c r="BI28">
        <v>0.93</v>
      </c>
      <c r="BJ28">
        <v>1.87</v>
      </c>
      <c r="BK28">
        <v>0.83</v>
      </c>
      <c r="BL28">
        <v>1.08</v>
      </c>
      <c r="BM28">
        <v>0.19</v>
      </c>
      <c r="BN28">
        <v>3.44</v>
      </c>
      <c r="BO28">
        <v>3.64</v>
      </c>
      <c r="BP28">
        <v>0.24</v>
      </c>
      <c r="BQ28">
        <v>1.94</v>
      </c>
      <c r="BR28">
        <v>2.1</v>
      </c>
      <c r="BS28">
        <v>1.58</v>
      </c>
      <c r="BT28">
        <v>2.5934300000000001</v>
      </c>
      <c r="BU28">
        <v>1.2924640000000001</v>
      </c>
      <c r="BV28">
        <v>2.2864870000000002</v>
      </c>
      <c r="BW28">
        <v>1.871461</v>
      </c>
      <c r="BX28">
        <v>0.94378499999999999</v>
      </c>
      <c r="BY28">
        <v>2.584927</v>
      </c>
      <c r="BZ28">
        <v>1.2786770000000001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5.1181570000000001</v>
      </c>
      <c r="CK28">
        <v>0.900702</v>
      </c>
      <c r="CL28">
        <v>1.8667819999999999</v>
      </c>
      <c r="CM28">
        <v>3.38246</v>
      </c>
      <c r="CN28">
        <v>3.4121049999999999</v>
      </c>
      <c r="CO28">
        <v>4.1358839999999999</v>
      </c>
      <c r="CP28">
        <v>4.101426</v>
      </c>
      <c r="CQ28">
        <v>3.4121049999999999</v>
      </c>
      <c r="CR28">
        <v>0.40746599999999999</v>
      </c>
      <c r="CS28">
        <v>2.690601</v>
      </c>
      <c r="CT28">
        <v>0.47773199999999999</v>
      </c>
      <c r="CU28">
        <v>1.209803</v>
      </c>
      <c r="CV28">
        <v>0.92407799999999995</v>
      </c>
      <c r="CW28">
        <v>0.92485499999999998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86.835386999999997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662.47923200000002</v>
      </c>
      <c r="L29">
        <v>603.84231299999999</v>
      </c>
      <c r="M29">
        <v>86.458276999999995</v>
      </c>
      <c r="N29">
        <v>114.75196699999999</v>
      </c>
      <c r="O29">
        <v>60.094048000000001</v>
      </c>
      <c r="P29">
        <v>66.613772999999995</v>
      </c>
      <c r="Q29">
        <v>16.056080999999999</v>
      </c>
      <c r="R29">
        <v>20.150144000000001</v>
      </c>
      <c r="S29">
        <v>25.636787000000002</v>
      </c>
      <c r="T29">
        <v>0.53939199999999998</v>
      </c>
      <c r="U29">
        <v>336.13272000000001</v>
      </c>
      <c r="V29">
        <v>13.7256</v>
      </c>
      <c r="W29">
        <v>32.741093999999997</v>
      </c>
      <c r="X29">
        <v>140.87849900000001</v>
      </c>
      <c r="Y29">
        <v>0</v>
      </c>
      <c r="Z29">
        <v>12.62524</v>
      </c>
      <c r="AA29">
        <v>17.12088</v>
      </c>
      <c r="AB29">
        <v>39.619633</v>
      </c>
      <c r="AC29">
        <v>28.996542999999999</v>
      </c>
      <c r="AD29">
        <v>18.165558999999998</v>
      </c>
      <c r="AE29">
        <v>0</v>
      </c>
      <c r="AF29">
        <v>16.638362999999998</v>
      </c>
      <c r="AG29">
        <v>41.246456999999999</v>
      </c>
      <c r="AH29">
        <v>116.24442500000001</v>
      </c>
      <c r="AI29">
        <v>16.511447</v>
      </c>
      <c r="AJ29">
        <v>0</v>
      </c>
      <c r="AK29">
        <v>25.451900999999999</v>
      </c>
      <c r="AL29">
        <v>23.504006</v>
      </c>
      <c r="AM29">
        <v>15.743620999999999</v>
      </c>
      <c r="AN29">
        <v>0.58483399999999996</v>
      </c>
      <c r="AO29">
        <v>0</v>
      </c>
      <c r="AP29">
        <v>0.24677199999999999</v>
      </c>
      <c r="AQ29">
        <v>39.103425999999999</v>
      </c>
      <c r="AR29">
        <v>46.256717000000002</v>
      </c>
      <c r="AS29">
        <v>30.723559000000002</v>
      </c>
      <c r="AT29">
        <v>10.833688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87.488275000000002</v>
      </c>
      <c r="BA29">
        <f t="shared" si="1"/>
        <v>2767.205273</v>
      </c>
      <c r="BD29">
        <v>7.61</v>
      </c>
      <c r="BE29">
        <v>1.88</v>
      </c>
      <c r="BF29">
        <v>2.92</v>
      </c>
      <c r="BG29">
        <v>1.77</v>
      </c>
      <c r="BH29">
        <v>9</v>
      </c>
      <c r="BI29">
        <v>0.93</v>
      </c>
      <c r="BJ29">
        <v>1.87</v>
      </c>
      <c r="BK29">
        <v>0.83</v>
      </c>
      <c r="BL29">
        <v>1.08</v>
      </c>
      <c r="BM29">
        <v>0.19</v>
      </c>
      <c r="BN29">
        <v>3.44</v>
      </c>
      <c r="BO29">
        <v>3.64</v>
      </c>
      <c r="BP29">
        <v>0.24</v>
      </c>
      <c r="BQ29">
        <v>1.94</v>
      </c>
      <c r="BR29">
        <v>2.1</v>
      </c>
      <c r="BS29">
        <v>1.58</v>
      </c>
      <c r="BT29">
        <v>2.5934300000000001</v>
      </c>
      <c r="BU29">
        <v>1.2924640000000001</v>
      </c>
      <c r="BV29">
        <v>2.2864870000000002</v>
      </c>
      <c r="BW29">
        <v>1.871461</v>
      </c>
      <c r="BX29">
        <v>0.94378499999999999</v>
      </c>
      <c r="BY29">
        <v>2.584927</v>
      </c>
      <c r="BZ29">
        <v>1.2786770000000001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5.1181570000000001</v>
      </c>
      <c r="CK29">
        <v>0.900702</v>
      </c>
      <c r="CL29">
        <v>1.8667819999999999</v>
      </c>
      <c r="CM29">
        <v>3.38246</v>
      </c>
      <c r="CN29">
        <v>3.4121049999999999</v>
      </c>
      <c r="CO29">
        <v>4.1358839999999999</v>
      </c>
      <c r="CP29">
        <v>4.101426</v>
      </c>
      <c r="CQ29">
        <v>3.4121049999999999</v>
      </c>
      <c r="CR29">
        <v>0.40746599999999999</v>
      </c>
      <c r="CS29">
        <v>2.690601</v>
      </c>
      <c r="CT29">
        <v>0.95546399999999998</v>
      </c>
      <c r="CU29">
        <v>1.3849590000000001</v>
      </c>
      <c r="CV29">
        <v>0.92407799999999995</v>
      </c>
      <c r="CW29">
        <v>0.92485499999999998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87.488275000000002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662.47923200000002</v>
      </c>
      <c r="L30">
        <v>603.84231299999999</v>
      </c>
      <c r="M30">
        <v>86.458276999999995</v>
      </c>
      <c r="N30">
        <v>114.75196699999999</v>
      </c>
      <c r="O30">
        <v>60.094048000000001</v>
      </c>
      <c r="P30">
        <v>66.613772999999995</v>
      </c>
      <c r="Q30">
        <v>16.056080999999999</v>
      </c>
      <c r="R30">
        <v>20.150144000000001</v>
      </c>
      <c r="S30">
        <v>25.636787000000002</v>
      </c>
      <c r="T30">
        <v>0.53939199999999998</v>
      </c>
      <c r="U30">
        <v>336.13272000000001</v>
      </c>
      <c r="V30">
        <v>13.7256</v>
      </c>
      <c r="W30">
        <v>32.741093999999997</v>
      </c>
      <c r="X30">
        <v>140.87849900000001</v>
      </c>
      <c r="Y30">
        <v>0</v>
      </c>
      <c r="Z30">
        <v>12.62524</v>
      </c>
      <c r="AA30">
        <v>27.012944000000001</v>
      </c>
      <c r="AB30">
        <v>39.619633</v>
      </c>
      <c r="AC30">
        <v>28.996542999999999</v>
      </c>
      <c r="AD30">
        <v>27.248339000000001</v>
      </c>
      <c r="AE30">
        <v>0</v>
      </c>
      <c r="AF30">
        <v>16.638362999999998</v>
      </c>
      <c r="AG30">
        <v>41.246456999999999</v>
      </c>
      <c r="AH30">
        <v>116.24442500000001</v>
      </c>
      <c r="AI30">
        <v>16.511447</v>
      </c>
      <c r="AJ30">
        <v>0</v>
      </c>
      <c r="AK30">
        <v>25.451900999999999</v>
      </c>
      <c r="AL30">
        <v>23.504006</v>
      </c>
      <c r="AM30">
        <v>15.743620999999999</v>
      </c>
      <c r="AN30">
        <v>0.58483399999999996</v>
      </c>
      <c r="AO30">
        <v>0</v>
      </c>
      <c r="AP30">
        <v>0.24677199999999999</v>
      </c>
      <c r="AQ30">
        <v>39.103425999999999</v>
      </c>
      <c r="AR30">
        <v>46.256717000000002</v>
      </c>
      <c r="AS30">
        <v>30.723559000000002</v>
      </c>
      <c r="AT30">
        <v>10.833688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87.716387000000012</v>
      </c>
      <c r="BA30">
        <f t="shared" si="1"/>
        <v>2786.4082290000001</v>
      </c>
      <c r="BD30">
        <v>7.61</v>
      </c>
      <c r="BE30">
        <v>1.88</v>
      </c>
      <c r="BF30">
        <v>2.92</v>
      </c>
      <c r="BG30">
        <v>1.77</v>
      </c>
      <c r="BH30">
        <v>9</v>
      </c>
      <c r="BI30">
        <v>0.93</v>
      </c>
      <c r="BJ30">
        <v>1.87</v>
      </c>
      <c r="BK30">
        <v>0.83</v>
      </c>
      <c r="BL30">
        <v>1.08</v>
      </c>
      <c r="BM30">
        <v>0.19</v>
      </c>
      <c r="BN30">
        <v>3.44</v>
      </c>
      <c r="BO30">
        <v>3.64</v>
      </c>
      <c r="BP30">
        <v>0.24</v>
      </c>
      <c r="BQ30">
        <v>1.94</v>
      </c>
      <c r="BR30">
        <v>2.1</v>
      </c>
      <c r="BS30">
        <v>1.58</v>
      </c>
      <c r="BT30">
        <v>2.5934300000000001</v>
      </c>
      <c r="BU30">
        <v>1.2924640000000001</v>
      </c>
      <c r="BV30">
        <v>2.2864870000000002</v>
      </c>
      <c r="BW30">
        <v>1.871461</v>
      </c>
      <c r="BX30">
        <v>0.94378499999999999</v>
      </c>
      <c r="BY30">
        <v>2.584927</v>
      </c>
      <c r="BZ30">
        <v>1.2786770000000001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5.1181570000000001</v>
      </c>
      <c r="CK30">
        <v>0.900702</v>
      </c>
      <c r="CL30">
        <v>1.8667819999999999</v>
      </c>
      <c r="CM30">
        <v>3.38246</v>
      </c>
      <c r="CN30">
        <v>3.4121049999999999</v>
      </c>
      <c r="CO30">
        <v>4.1358839999999999</v>
      </c>
      <c r="CP30">
        <v>4.101426</v>
      </c>
      <c r="CQ30">
        <v>3.4121049999999999</v>
      </c>
      <c r="CR30">
        <v>0.40746599999999999</v>
      </c>
      <c r="CS30">
        <v>2.690601</v>
      </c>
      <c r="CT30">
        <v>0.95546399999999998</v>
      </c>
      <c r="CU30">
        <v>1.6130709999999999</v>
      </c>
      <c r="CV30">
        <v>0.92407799999999995</v>
      </c>
      <c r="CW30">
        <v>0.92485499999999998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87.716387000000012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662.47923200000002</v>
      </c>
      <c r="L31">
        <v>603.84231299999999</v>
      </c>
      <c r="M31">
        <v>86.458276999999995</v>
      </c>
      <c r="N31">
        <v>114.75196699999999</v>
      </c>
      <c r="O31">
        <v>60.094048000000001</v>
      </c>
      <c r="P31">
        <v>66.613772999999995</v>
      </c>
      <c r="Q31">
        <v>17.993883</v>
      </c>
      <c r="R31">
        <v>20.150144000000001</v>
      </c>
      <c r="S31">
        <v>25.636787000000002</v>
      </c>
      <c r="T31">
        <v>0.53939199999999998</v>
      </c>
      <c r="U31">
        <v>336.13272000000001</v>
      </c>
      <c r="V31">
        <v>13.7256</v>
      </c>
      <c r="W31">
        <v>32.741093999999997</v>
      </c>
      <c r="X31">
        <v>140.87849900000001</v>
      </c>
      <c r="Y31">
        <v>0</v>
      </c>
      <c r="Z31">
        <v>12.62524</v>
      </c>
      <c r="AA31">
        <v>27.012944000000001</v>
      </c>
      <c r="AB31">
        <v>39.619633</v>
      </c>
      <c r="AC31">
        <v>28.996542999999999</v>
      </c>
      <c r="AD31">
        <v>27.248339000000001</v>
      </c>
      <c r="AE31">
        <v>0</v>
      </c>
      <c r="AF31">
        <v>16.638362999999998</v>
      </c>
      <c r="AG31">
        <v>41.246456999999999</v>
      </c>
      <c r="AH31">
        <v>116.24442500000001</v>
      </c>
      <c r="AI31">
        <v>16.511447</v>
      </c>
      <c r="AJ31">
        <v>0</v>
      </c>
      <c r="AK31">
        <v>25.451900999999999</v>
      </c>
      <c r="AL31">
        <v>66.035066</v>
      </c>
      <c r="AM31">
        <v>15.743620999999999</v>
      </c>
      <c r="AN31">
        <v>0.58483399999999996</v>
      </c>
      <c r="AO31">
        <v>0</v>
      </c>
      <c r="AP31">
        <v>0.24677199999999999</v>
      </c>
      <c r="AQ31">
        <v>39.103425999999999</v>
      </c>
      <c r="AR31">
        <v>43.598284999999997</v>
      </c>
      <c r="AS31">
        <v>30.723559000000002</v>
      </c>
      <c r="AT31">
        <v>10.833688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87.676387000000005</v>
      </c>
      <c r="BA31">
        <f t="shared" si="1"/>
        <v>2828.1786589999997</v>
      </c>
      <c r="BD31">
        <v>7.61</v>
      </c>
      <c r="BE31">
        <v>1.88</v>
      </c>
      <c r="BF31">
        <v>2.92</v>
      </c>
      <c r="BG31">
        <v>1.77</v>
      </c>
      <c r="BH31">
        <v>9</v>
      </c>
      <c r="BI31">
        <v>0.92</v>
      </c>
      <c r="BJ31">
        <v>1.84</v>
      </c>
      <c r="BK31">
        <v>0.83</v>
      </c>
      <c r="BL31">
        <v>1.08</v>
      </c>
      <c r="BM31">
        <v>0.19</v>
      </c>
      <c r="BN31">
        <v>3.44</v>
      </c>
      <c r="BO31">
        <v>3.64</v>
      </c>
      <c r="BP31">
        <v>0.24</v>
      </c>
      <c r="BQ31">
        <v>1.94</v>
      </c>
      <c r="BR31">
        <v>2.1</v>
      </c>
      <c r="BS31">
        <v>1.58</v>
      </c>
      <c r="BT31">
        <v>2.5934300000000001</v>
      </c>
      <c r="BU31">
        <v>1.2924640000000001</v>
      </c>
      <c r="BV31">
        <v>2.2864870000000002</v>
      </c>
      <c r="BW31">
        <v>1.871461</v>
      </c>
      <c r="BX31">
        <v>0.94378499999999999</v>
      </c>
      <c r="BY31">
        <v>2.584927</v>
      </c>
      <c r="BZ31">
        <v>1.2786770000000001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5.1181570000000001</v>
      </c>
      <c r="CK31">
        <v>0.900702</v>
      </c>
      <c r="CL31">
        <v>1.8667819999999999</v>
      </c>
      <c r="CM31">
        <v>3.38246</v>
      </c>
      <c r="CN31">
        <v>3.4121049999999999</v>
      </c>
      <c r="CO31">
        <v>4.1358839999999999</v>
      </c>
      <c r="CP31">
        <v>4.101426</v>
      </c>
      <c r="CQ31">
        <v>3.4121049999999999</v>
      </c>
      <c r="CR31">
        <v>0.40746599999999999</v>
      </c>
      <c r="CS31">
        <v>2.690601</v>
      </c>
      <c r="CT31">
        <v>0.95546399999999998</v>
      </c>
      <c r="CU31">
        <v>1.6130709999999999</v>
      </c>
      <c r="CV31">
        <v>0.92407799999999995</v>
      </c>
      <c r="CW31">
        <v>0.92485499999999998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87.676387000000005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662.47923200000002</v>
      </c>
      <c r="L32">
        <v>603.84231299999999</v>
      </c>
      <c r="M32">
        <v>86.458276999999995</v>
      </c>
      <c r="N32">
        <v>114.75196699999999</v>
      </c>
      <c r="O32">
        <v>60.094048000000001</v>
      </c>
      <c r="P32">
        <v>66.613772999999995</v>
      </c>
      <c r="Q32">
        <v>19.931685999999999</v>
      </c>
      <c r="R32">
        <v>20.150144000000001</v>
      </c>
      <c r="S32">
        <v>25.636787000000002</v>
      </c>
      <c r="T32">
        <v>0.53939199999999998</v>
      </c>
      <c r="U32">
        <v>336.13272000000001</v>
      </c>
      <c r="V32">
        <v>13.7256</v>
      </c>
      <c r="W32">
        <v>32.741093999999997</v>
      </c>
      <c r="X32">
        <v>140.87849900000001</v>
      </c>
      <c r="Y32">
        <v>0</v>
      </c>
      <c r="Z32">
        <v>12.62524</v>
      </c>
      <c r="AA32">
        <v>27.012944000000001</v>
      </c>
      <c r="AB32">
        <v>39.619633</v>
      </c>
      <c r="AC32">
        <v>28.996542999999999</v>
      </c>
      <c r="AD32">
        <v>27.248339000000001</v>
      </c>
      <c r="AE32">
        <v>0</v>
      </c>
      <c r="AF32">
        <v>16.638362999999998</v>
      </c>
      <c r="AG32">
        <v>41.246456999999999</v>
      </c>
      <c r="AH32">
        <v>116.24442500000001</v>
      </c>
      <c r="AI32">
        <v>16.511447</v>
      </c>
      <c r="AJ32">
        <v>0</v>
      </c>
      <c r="AK32">
        <v>25.451900999999999</v>
      </c>
      <c r="AL32">
        <v>66.035066</v>
      </c>
      <c r="AM32">
        <v>15.743620999999999</v>
      </c>
      <c r="AN32">
        <v>0.58483399999999996</v>
      </c>
      <c r="AO32">
        <v>0</v>
      </c>
      <c r="AP32">
        <v>0.24677199999999999</v>
      </c>
      <c r="AQ32">
        <v>39.103425999999999</v>
      </c>
      <c r="AR32">
        <v>43.598284999999997</v>
      </c>
      <c r="AS32">
        <v>30.723559000000002</v>
      </c>
      <c r="AT32">
        <v>10.833688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87.676387000000005</v>
      </c>
      <c r="BA32">
        <f t="shared" si="1"/>
        <v>2830.1164619999995</v>
      </c>
      <c r="BD32">
        <v>7.61</v>
      </c>
      <c r="BE32">
        <v>1.88</v>
      </c>
      <c r="BF32">
        <v>2.92</v>
      </c>
      <c r="BG32">
        <v>1.77</v>
      </c>
      <c r="BH32">
        <v>9</v>
      </c>
      <c r="BI32">
        <v>0.92</v>
      </c>
      <c r="BJ32">
        <v>1.84</v>
      </c>
      <c r="BK32">
        <v>0.83</v>
      </c>
      <c r="BL32">
        <v>1.08</v>
      </c>
      <c r="BM32">
        <v>0.19</v>
      </c>
      <c r="BN32">
        <v>3.44</v>
      </c>
      <c r="BO32">
        <v>3.64</v>
      </c>
      <c r="BP32">
        <v>0.24</v>
      </c>
      <c r="BQ32">
        <v>1.94</v>
      </c>
      <c r="BR32">
        <v>2.1</v>
      </c>
      <c r="BS32">
        <v>1.58</v>
      </c>
      <c r="BT32">
        <v>2.5934300000000001</v>
      </c>
      <c r="BU32">
        <v>1.2924640000000001</v>
      </c>
      <c r="BV32">
        <v>2.2864870000000002</v>
      </c>
      <c r="BW32">
        <v>1.871461</v>
      </c>
      <c r="BX32">
        <v>0.94378499999999999</v>
      </c>
      <c r="BY32">
        <v>2.584927</v>
      </c>
      <c r="BZ32">
        <v>1.2786770000000001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5.1181570000000001</v>
      </c>
      <c r="CK32">
        <v>0.900702</v>
      </c>
      <c r="CL32">
        <v>1.8667819999999999</v>
      </c>
      <c r="CM32">
        <v>3.38246</v>
      </c>
      <c r="CN32">
        <v>3.4121049999999999</v>
      </c>
      <c r="CO32">
        <v>4.1358839999999999</v>
      </c>
      <c r="CP32">
        <v>4.101426</v>
      </c>
      <c r="CQ32">
        <v>3.4121049999999999</v>
      </c>
      <c r="CR32">
        <v>0.40746599999999999</v>
      </c>
      <c r="CS32">
        <v>2.690601</v>
      </c>
      <c r="CT32">
        <v>0.95546399999999998</v>
      </c>
      <c r="CU32">
        <v>1.6130709999999999</v>
      </c>
      <c r="CV32">
        <v>0.92407799999999995</v>
      </c>
      <c r="CW32">
        <v>0.92485499999999998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87.676387000000005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662.47923200000002</v>
      </c>
      <c r="L33">
        <v>603.84231299999999</v>
      </c>
      <c r="M33">
        <v>86.458276999999995</v>
      </c>
      <c r="N33">
        <v>114.75196699999999</v>
      </c>
      <c r="O33">
        <v>82.819210999999996</v>
      </c>
      <c r="P33">
        <v>66.613772999999995</v>
      </c>
      <c r="Q33">
        <v>19.928608000000001</v>
      </c>
      <c r="R33">
        <v>20.150144000000001</v>
      </c>
      <c r="S33">
        <v>25.636787000000002</v>
      </c>
      <c r="T33">
        <v>0.53939199999999998</v>
      </c>
      <c r="U33">
        <v>336.13272000000001</v>
      </c>
      <c r="V33">
        <v>13.7256</v>
      </c>
      <c r="W33">
        <v>32.741093999999997</v>
      </c>
      <c r="X33">
        <v>140.87849900000001</v>
      </c>
      <c r="Y33">
        <v>0</v>
      </c>
      <c r="Z33">
        <v>12.62524</v>
      </c>
      <c r="AA33">
        <v>17.12088</v>
      </c>
      <c r="AB33">
        <v>39.619633</v>
      </c>
      <c r="AC33">
        <v>28.996542999999999</v>
      </c>
      <c r="AD33">
        <v>27.248339000000001</v>
      </c>
      <c r="AE33">
        <v>0</v>
      </c>
      <c r="AF33">
        <v>16.638362999999998</v>
      </c>
      <c r="AG33">
        <v>41.246456999999999</v>
      </c>
      <c r="AH33">
        <v>116.24442500000001</v>
      </c>
      <c r="AI33">
        <v>16.511447</v>
      </c>
      <c r="AJ33">
        <v>0</v>
      </c>
      <c r="AK33">
        <v>25.451900999999999</v>
      </c>
      <c r="AL33">
        <v>66.035066</v>
      </c>
      <c r="AM33">
        <v>15.743620999999999</v>
      </c>
      <c r="AN33">
        <v>0.58483399999999996</v>
      </c>
      <c r="AO33">
        <v>0</v>
      </c>
      <c r="AP33">
        <v>0.24677199999999999</v>
      </c>
      <c r="AQ33">
        <v>39.103425999999999</v>
      </c>
      <c r="AR33">
        <v>38.281421000000002</v>
      </c>
      <c r="AS33">
        <v>30.723559000000002</v>
      </c>
      <c r="AT33">
        <v>10.833688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87.273118999999994</v>
      </c>
      <c r="BA33">
        <f t="shared" si="1"/>
        <v>2837.2263509999998</v>
      </c>
      <c r="BD33">
        <v>7.61</v>
      </c>
      <c r="BE33">
        <v>1.88</v>
      </c>
      <c r="BF33">
        <v>2.92</v>
      </c>
      <c r="BG33">
        <v>1.77</v>
      </c>
      <c r="BH33">
        <v>9</v>
      </c>
      <c r="BI33">
        <v>0.92</v>
      </c>
      <c r="BJ33">
        <v>1.84</v>
      </c>
      <c r="BK33">
        <v>0.83</v>
      </c>
      <c r="BL33">
        <v>1.08</v>
      </c>
      <c r="BM33">
        <v>0.19</v>
      </c>
      <c r="BN33">
        <v>3.44</v>
      </c>
      <c r="BO33">
        <v>3.64</v>
      </c>
      <c r="BP33">
        <v>0.24</v>
      </c>
      <c r="BQ33">
        <v>1.94</v>
      </c>
      <c r="BR33">
        <v>2.1</v>
      </c>
      <c r="BS33">
        <v>1.58</v>
      </c>
      <c r="BT33">
        <v>2.5934300000000001</v>
      </c>
      <c r="BU33">
        <v>1.2924640000000001</v>
      </c>
      <c r="BV33">
        <v>2.2864870000000002</v>
      </c>
      <c r="BW33">
        <v>1.871461</v>
      </c>
      <c r="BX33">
        <v>0.94378499999999999</v>
      </c>
      <c r="BY33">
        <v>2.584927</v>
      </c>
      <c r="BZ33">
        <v>1.2786770000000001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5.1181570000000001</v>
      </c>
      <c r="CK33">
        <v>0.900702</v>
      </c>
      <c r="CL33">
        <v>1.8667819999999999</v>
      </c>
      <c r="CM33">
        <v>3.38246</v>
      </c>
      <c r="CN33">
        <v>3.4121049999999999</v>
      </c>
      <c r="CO33">
        <v>4.1358839999999999</v>
      </c>
      <c r="CP33">
        <v>4.101426</v>
      </c>
      <c r="CQ33">
        <v>3.4121049999999999</v>
      </c>
      <c r="CR33">
        <v>0.40746599999999999</v>
      </c>
      <c r="CS33">
        <v>2.690601</v>
      </c>
      <c r="CT33">
        <v>0.95546399999999998</v>
      </c>
      <c r="CU33">
        <v>1.209803</v>
      </c>
      <c r="CV33">
        <v>0.92407799999999995</v>
      </c>
      <c r="CW33">
        <v>0.92485499999999998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87.273118999999994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662.47923200000002</v>
      </c>
      <c r="L34">
        <v>574.94631300000003</v>
      </c>
      <c r="M34">
        <v>86.458276999999995</v>
      </c>
      <c r="N34">
        <v>114.75196699999999</v>
      </c>
      <c r="O34">
        <v>82.819210999999996</v>
      </c>
      <c r="P34">
        <v>66.613772999999995</v>
      </c>
      <c r="Q34">
        <v>19.928608000000001</v>
      </c>
      <c r="R34">
        <v>20.150144000000001</v>
      </c>
      <c r="S34">
        <v>25.636787000000002</v>
      </c>
      <c r="T34">
        <v>0.53939199999999998</v>
      </c>
      <c r="U34">
        <v>336.13272000000001</v>
      </c>
      <c r="V34">
        <v>13.7256</v>
      </c>
      <c r="W34">
        <v>32.741093999999997</v>
      </c>
      <c r="X34">
        <v>140.87849900000001</v>
      </c>
      <c r="Y34">
        <v>0</v>
      </c>
      <c r="Z34">
        <v>12.62524</v>
      </c>
      <c r="AA34">
        <v>13.468425999999999</v>
      </c>
      <c r="AB34">
        <v>39.619633</v>
      </c>
      <c r="AC34">
        <v>28.996542999999999</v>
      </c>
      <c r="AD34">
        <v>27.248339000000001</v>
      </c>
      <c r="AE34">
        <v>0</v>
      </c>
      <c r="AF34">
        <v>16.638362999999998</v>
      </c>
      <c r="AG34">
        <v>41.246456999999999</v>
      </c>
      <c r="AH34">
        <v>116.24442500000001</v>
      </c>
      <c r="AI34">
        <v>3.8103340000000001</v>
      </c>
      <c r="AJ34">
        <v>0</v>
      </c>
      <c r="AK34">
        <v>25.451900999999999</v>
      </c>
      <c r="AL34">
        <v>66.035066</v>
      </c>
      <c r="AM34">
        <v>15.743620999999999</v>
      </c>
      <c r="AN34">
        <v>0.58483399999999996</v>
      </c>
      <c r="AO34">
        <v>0</v>
      </c>
      <c r="AP34">
        <v>0.24677199999999999</v>
      </c>
      <c r="AQ34">
        <v>39.103425999999999</v>
      </c>
      <c r="AR34">
        <v>38.281421000000002</v>
      </c>
      <c r="AS34">
        <v>30.723559000000002</v>
      </c>
      <c r="AT34">
        <v>10.833688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87.273118999999994</v>
      </c>
      <c r="BA34">
        <f t="shared" si="1"/>
        <v>2791.9767839999995</v>
      </c>
      <c r="BD34">
        <v>7.61</v>
      </c>
      <c r="BE34">
        <v>1.88</v>
      </c>
      <c r="BF34">
        <v>2.92</v>
      </c>
      <c r="BG34">
        <v>1.77</v>
      </c>
      <c r="BH34">
        <v>9</v>
      </c>
      <c r="BI34">
        <v>0.92</v>
      </c>
      <c r="BJ34">
        <v>1.84</v>
      </c>
      <c r="BK34">
        <v>0.83</v>
      </c>
      <c r="BL34">
        <v>1.08</v>
      </c>
      <c r="BM34">
        <v>0.19</v>
      </c>
      <c r="BN34">
        <v>3.44</v>
      </c>
      <c r="BO34">
        <v>3.64</v>
      </c>
      <c r="BP34">
        <v>0.24</v>
      </c>
      <c r="BQ34">
        <v>1.94</v>
      </c>
      <c r="BR34">
        <v>2.1</v>
      </c>
      <c r="BS34">
        <v>1.58</v>
      </c>
      <c r="BT34">
        <v>2.5934300000000001</v>
      </c>
      <c r="BU34">
        <v>1.2924640000000001</v>
      </c>
      <c r="BV34">
        <v>2.2864870000000002</v>
      </c>
      <c r="BW34">
        <v>1.871461</v>
      </c>
      <c r="BX34">
        <v>0.94378499999999999</v>
      </c>
      <c r="BY34">
        <v>2.584927</v>
      </c>
      <c r="BZ34">
        <v>1.2786770000000001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5.1181570000000001</v>
      </c>
      <c r="CK34">
        <v>0.900702</v>
      </c>
      <c r="CL34">
        <v>1.8667819999999999</v>
      </c>
      <c r="CM34">
        <v>3.38246</v>
      </c>
      <c r="CN34">
        <v>3.4121049999999999</v>
      </c>
      <c r="CO34">
        <v>4.1358839999999999</v>
      </c>
      <c r="CP34">
        <v>4.101426</v>
      </c>
      <c r="CQ34">
        <v>3.4121049999999999</v>
      </c>
      <c r="CR34">
        <v>0.40746599999999999</v>
      </c>
      <c r="CS34">
        <v>2.690601</v>
      </c>
      <c r="CT34">
        <v>0.95546399999999998</v>
      </c>
      <c r="CU34">
        <v>1.209803</v>
      </c>
      <c r="CV34">
        <v>0.92407799999999995</v>
      </c>
      <c r="CW34">
        <v>0.92485499999999998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87.273118999999994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662.47923200000002</v>
      </c>
      <c r="L35">
        <v>526.78631299999995</v>
      </c>
      <c r="M35">
        <v>86.458276999999995</v>
      </c>
      <c r="N35">
        <v>114.75196699999999</v>
      </c>
      <c r="O35">
        <v>82.819210999999996</v>
      </c>
      <c r="P35">
        <v>66.613772999999995</v>
      </c>
      <c r="Q35">
        <v>19.928608000000001</v>
      </c>
      <c r="R35">
        <v>20.150144000000001</v>
      </c>
      <c r="S35">
        <v>25.636787000000002</v>
      </c>
      <c r="T35">
        <v>0.53939199999999998</v>
      </c>
      <c r="U35">
        <v>336.13272000000001</v>
      </c>
      <c r="V35">
        <v>13.7256</v>
      </c>
      <c r="W35">
        <v>32.741093999999997</v>
      </c>
      <c r="X35">
        <v>140.87849900000001</v>
      </c>
      <c r="Y35">
        <v>0</v>
      </c>
      <c r="Z35">
        <v>12.62524</v>
      </c>
      <c r="AA35">
        <v>12.78359</v>
      </c>
      <c r="AB35">
        <v>39.619633</v>
      </c>
      <c r="AC35">
        <v>28.996542999999999</v>
      </c>
      <c r="AD35">
        <v>18.165558999999998</v>
      </c>
      <c r="AE35">
        <v>0</v>
      </c>
      <c r="AF35">
        <v>16.638362999999998</v>
      </c>
      <c r="AG35">
        <v>41.246456999999999</v>
      </c>
      <c r="AH35">
        <v>103.53754499999999</v>
      </c>
      <c r="AI35">
        <v>0</v>
      </c>
      <c r="AJ35">
        <v>0</v>
      </c>
      <c r="AK35">
        <v>25.451900999999999</v>
      </c>
      <c r="AL35">
        <v>66.035066</v>
      </c>
      <c r="AM35">
        <v>15.743620999999999</v>
      </c>
      <c r="AN35">
        <v>0.58483399999999996</v>
      </c>
      <c r="AO35">
        <v>0</v>
      </c>
      <c r="AP35">
        <v>0.24677199999999999</v>
      </c>
      <c r="AQ35">
        <v>39.103425999999999</v>
      </c>
      <c r="AR35">
        <v>38.281421000000002</v>
      </c>
      <c r="AS35">
        <v>30.723559000000002</v>
      </c>
      <c r="AT35">
        <v>10.833688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87.141335999999995</v>
      </c>
      <c r="BA35">
        <f t="shared" si="1"/>
        <v>2717.4001710000002</v>
      </c>
      <c r="BD35">
        <v>7.61</v>
      </c>
      <c r="BE35">
        <v>1.88</v>
      </c>
      <c r="BF35">
        <v>2.92</v>
      </c>
      <c r="BG35">
        <v>1.77</v>
      </c>
      <c r="BH35">
        <v>9</v>
      </c>
      <c r="BI35">
        <v>0.92</v>
      </c>
      <c r="BJ35">
        <v>1.84</v>
      </c>
      <c r="BK35">
        <v>0.8</v>
      </c>
      <c r="BL35">
        <v>1.08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</v>
      </c>
      <c r="BS35">
        <v>1.58</v>
      </c>
      <c r="BT35">
        <v>2.5934300000000001</v>
      </c>
      <c r="BU35">
        <v>1.2924640000000001</v>
      </c>
      <c r="BV35">
        <v>2.2864870000000002</v>
      </c>
      <c r="BW35">
        <v>1.871461</v>
      </c>
      <c r="BX35">
        <v>0.94378499999999999</v>
      </c>
      <c r="BY35">
        <v>2.584927</v>
      </c>
      <c r="BZ35">
        <v>1.2786770000000001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5.1181570000000001</v>
      </c>
      <c r="CK35">
        <v>0.900702</v>
      </c>
      <c r="CL35">
        <v>1.8667819999999999</v>
      </c>
      <c r="CM35">
        <v>3.38246</v>
      </c>
      <c r="CN35">
        <v>3.4121049999999999</v>
      </c>
      <c r="CO35">
        <v>4.1358839999999999</v>
      </c>
      <c r="CP35">
        <v>4.101426</v>
      </c>
      <c r="CQ35">
        <v>3.4121049999999999</v>
      </c>
      <c r="CR35">
        <v>0.40746599999999999</v>
      </c>
      <c r="CS35">
        <v>2.690601</v>
      </c>
      <c r="CT35">
        <v>0.95546399999999998</v>
      </c>
      <c r="CU35">
        <v>1.209803</v>
      </c>
      <c r="CV35">
        <v>0.822295</v>
      </c>
      <c r="CW35">
        <v>0.92485499999999998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87.141335999999995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662.47923200000002</v>
      </c>
      <c r="L36">
        <v>574.94631300000003</v>
      </c>
      <c r="M36">
        <v>86.458276999999995</v>
      </c>
      <c r="N36">
        <v>114.75196699999999</v>
      </c>
      <c r="O36">
        <v>82.819210999999996</v>
      </c>
      <c r="P36">
        <v>66.613772999999995</v>
      </c>
      <c r="Q36">
        <v>19.928608000000001</v>
      </c>
      <c r="R36">
        <v>20.150144000000001</v>
      </c>
      <c r="S36">
        <v>25.636787000000002</v>
      </c>
      <c r="T36">
        <v>0.53939199999999998</v>
      </c>
      <c r="U36">
        <v>336.13272000000001</v>
      </c>
      <c r="V36">
        <v>13.7256</v>
      </c>
      <c r="W36">
        <v>32.741093999999997</v>
      </c>
      <c r="X36">
        <v>140.87849900000001</v>
      </c>
      <c r="Y36">
        <v>0</v>
      </c>
      <c r="Z36">
        <v>12.62524</v>
      </c>
      <c r="AA36">
        <v>0</v>
      </c>
      <c r="AB36">
        <v>26.413087999999998</v>
      </c>
      <c r="AC36">
        <v>17.786951999999999</v>
      </c>
      <c r="AD36">
        <v>18.165558999999998</v>
      </c>
      <c r="AE36">
        <v>0</v>
      </c>
      <c r="AF36">
        <v>8.025563</v>
      </c>
      <c r="AG36">
        <v>41.246456999999999</v>
      </c>
      <c r="AH36">
        <v>82.830034999999995</v>
      </c>
      <c r="AI36">
        <v>0</v>
      </c>
      <c r="AJ36">
        <v>0</v>
      </c>
      <c r="AK36">
        <v>25.451900999999999</v>
      </c>
      <c r="AL36">
        <v>66.035066</v>
      </c>
      <c r="AM36">
        <v>15.743620999999999</v>
      </c>
      <c r="AN36">
        <v>0.58483399999999996</v>
      </c>
      <c r="AO36">
        <v>0</v>
      </c>
      <c r="AP36">
        <v>0.24677199999999999</v>
      </c>
      <c r="AQ36">
        <v>39.103425999999999</v>
      </c>
      <c r="AR36">
        <v>38.281421000000002</v>
      </c>
      <c r="AS36">
        <v>30.723559000000002</v>
      </c>
      <c r="AT36">
        <v>10.833688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86.574680999999998</v>
      </c>
      <c r="BA36">
        <f t="shared" si="1"/>
        <v>2698.4734799999997</v>
      </c>
      <c r="BD36">
        <v>7.61</v>
      </c>
      <c r="BE36">
        <v>1.88</v>
      </c>
      <c r="BF36">
        <v>2.92</v>
      </c>
      <c r="BG36">
        <v>1.77</v>
      </c>
      <c r="BH36">
        <v>9</v>
      </c>
      <c r="BI36">
        <v>0.92</v>
      </c>
      <c r="BJ36">
        <v>1.84</v>
      </c>
      <c r="BK36">
        <v>0.8</v>
      </c>
      <c r="BL36">
        <v>1.08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</v>
      </c>
      <c r="BS36">
        <v>1.58</v>
      </c>
      <c r="BT36">
        <v>2.5934300000000001</v>
      </c>
      <c r="BU36">
        <v>1.2924640000000001</v>
      </c>
      <c r="BV36">
        <v>2.2864870000000002</v>
      </c>
      <c r="BW36">
        <v>1.871461</v>
      </c>
      <c r="BX36">
        <v>0.94378499999999999</v>
      </c>
      <c r="BY36">
        <v>2.584927</v>
      </c>
      <c r="BZ36">
        <v>1.2786770000000001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5.1181570000000001</v>
      </c>
      <c r="CK36">
        <v>0.900702</v>
      </c>
      <c r="CL36">
        <v>1.8667819999999999</v>
      </c>
      <c r="CM36">
        <v>3.38246</v>
      </c>
      <c r="CN36">
        <v>3.4121049999999999</v>
      </c>
      <c r="CO36">
        <v>4.1358839999999999</v>
      </c>
      <c r="CP36">
        <v>4.101426</v>
      </c>
      <c r="CQ36">
        <v>3.4121049999999999</v>
      </c>
      <c r="CR36">
        <v>0.40746599999999999</v>
      </c>
      <c r="CS36">
        <v>2.690601</v>
      </c>
      <c r="CT36">
        <v>0.95546399999999998</v>
      </c>
      <c r="CU36">
        <v>0.80653600000000003</v>
      </c>
      <c r="CV36">
        <v>0.65890700000000002</v>
      </c>
      <c r="CW36">
        <v>0.92485499999999998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86.574680999999998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662.47923200000002</v>
      </c>
      <c r="L37">
        <v>574.94631300000003</v>
      </c>
      <c r="M37">
        <v>86.458276999999995</v>
      </c>
      <c r="N37">
        <v>114.75196699999999</v>
      </c>
      <c r="O37">
        <v>60.098460000000003</v>
      </c>
      <c r="P37">
        <v>66.613772999999995</v>
      </c>
      <c r="Q37">
        <v>19.928608000000001</v>
      </c>
      <c r="R37">
        <v>20.150144000000001</v>
      </c>
      <c r="S37">
        <v>25.636787000000002</v>
      </c>
      <c r="T37">
        <v>0.53939199999999998</v>
      </c>
      <c r="U37">
        <v>336.13272000000001</v>
      </c>
      <c r="V37">
        <v>13.7256</v>
      </c>
      <c r="W37">
        <v>33.518695000000001</v>
      </c>
      <c r="X37">
        <v>140.87849900000001</v>
      </c>
      <c r="Y37">
        <v>0</v>
      </c>
      <c r="Z37">
        <v>12.62524</v>
      </c>
      <c r="AA37">
        <v>0</v>
      </c>
      <c r="AB37">
        <v>13.099608999999999</v>
      </c>
      <c r="AC37">
        <v>9.6557739999999992</v>
      </c>
      <c r="AD37">
        <v>9.0827799999999996</v>
      </c>
      <c r="AE37">
        <v>0</v>
      </c>
      <c r="AF37">
        <v>8.025563</v>
      </c>
      <c r="AG37">
        <v>41.246456999999999</v>
      </c>
      <c r="AH37">
        <v>67.770030000000006</v>
      </c>
      <c r="AI37">
        <v>0</v>
      </c>
      <c r="AJ37">
        <v>0</v>
      </c>
      <c r="AK37">
        <v>25.451900999999999</v>
      </c>
      <c r="AL37">
        <v>23.504006</v>
      </c>
      <c r="AM37">
        <v>15.743620999999999</v>
      </c>
      <c r="AN37">
        <v>0.58483399999999996</v>
      </c>
      <c r="AO37">
        <v>0</v>
      </c>
      <c r="AP37">
        <v>0</v>
      </c>
      <c r="AQ37">
        <v>39.103425999999999</v>
      </c>
      <c r="AR37">
        <v>34.027929999999998</v>
      </c>
      <c r="AS37">
        <v>30.723559000000002</v>
      </c>
      <c r="AT37">
        <v>10.833688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86.524150000000006</v>
      </c>
      <c r="BA37">
        <f t="shared" si="1"/>
        <v>2583.8610350000004</v>
      </c>
      <c r="BD37">
        <v>7.61</v>
      </c>
      <c r="BE37">
        <v>1.88</v>
      </c>
      <c r="BF37">
        <v>2.92</v>
      </c>
      <c r="BG37">
        <v>1.77</v>
      </c>
      <c r="BH37">
        <v>9</v>
      </c>
      <c r="BI37">
        <v>0.92</v>
      </c>
      <c r="BJ37">
        <v>1.91</v>
      </c>
      <c r="BK37">
        <v>0.8</v>
      </c>
      <c r="BL37">
        <v>1.08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</v>
      </c>
      <c r="BS37">
        <v>1.58</v>
      </c>
      <c r="BT37">
        <v>2.5934300000000001</v>
      </c>
      <c r="BU37">
        <v>1.2924640000000001</v>
      </c>
      <c r="BV37">
        <v>2.2864870000000002</v>
      </c>
      <c r="BW37">
        <v>1.871461</v>
      </c>
      <c r="BX37">
        <v>0.94378499999999999</v>
      </c>
      <c r="BY37">
        <v>2.584927</v>
      </c>
      <c r="BZ37">
        <v>1.2786770000000001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5.1181570000000001</v>
      </c>
      <c r="CK37">
        <v>0.900702</v>
      </c>
      <c r="CL37">
        <v>1.8667819999999999</v>
      </c>
      <c r="CM37">
        <v>3.38246</v>
      </c>
      <c r="CN37">
        <v>3.4121049999999999</v>
      </c>
      <c r="CO37">
        <v>4.1358839999999999</v>
      </c>
      <c r="CP37">
        <v>4.101426</v>
      </c>
      <c r="CQ37">
        <v>3.4121049999999999</v>
      </c>
      <c r="CR37">
        <v>0.40746599999999999</v>
      </c>
      <c r="CS37">
        <v>2.690601</v>
      </c>
      <c r="CT37">
        <v>0.95546399999999998</v>
      </c>
      <c r="CU37">
        <v>0.80653600000000003</v>
      </c>
      <c r="CV37">
        <v>0.53837599999999997</v>
      </c>
      <c r="CW37">
        <v>0.92485499999999998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86.524150000000006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662.47923200000002</v>
      </c>
      <c r="L38">
        <v>574.94631300000003</v>
      </c>
      <c r="M38">
        <v>86.458276999999995</v>
      </c>
      <c r="N38">
        <v>114.75196699999999</v>
      </c>
      <c r="O38">
        <v>60.098460000000003</v>
      </c>
      <c r="P38">
        <v>66.613772999999995</v>
      </c>
      <c r="Q38">
        <v>19.928608000000001</v>
      </c>
      <c r="R38">
        <v>20.150144000000001</v>
      </c>
      <c r="S38">
        <v>25.636787000000002</v>
      </c>
      <c r="T38">
        <v>0.53939199999999998</v>
      </c>
      <c r="U38">
        <v>336.13272000000001</v>
      </c>
      <c r="V38">
        <v>13.7256</v>
      </c>
      <c r="W38">
        <v>33.518695000000001</v>
      </c>
      <c r="X38">
        <v>140.87849900000001</v>
      </c>
      <c r="Y38">
        <v>0</v>
      </c>
      <c r="Z38">
        <v>12.62524</v>
      </c>
      <c r="AA38">
        <v>0</v>
      </c>
      <c r="AB38">
        <v>13.099608999999999</v>
      </c>
      <c r="AC38">
        <v>9.6557739999999992</v>
      </c>
      <c r="AD38">
        <v>9.0827799999999996</v>
      </c>
      <c r="AE38">
        <v>0</v>
      </c>
      <c r="AF38">
        <v>8.025563</v>
      </c>
      <c r="AG38">
        <v>41.246456999999999</v>
      </c>
      <c r="AH38">
        <v>61.181275999999997</v>
      </c>
      <c r="AI38">
        <v>0</v>
      </c>
      <c r="AJ38">
        <v>0</v>
      </c>
      <c r="AK38">
        <v>25.451900999999999</v>
      </c>
      <c r="AL38">
        <v>12.311622</v>
      </c>
      <c r="AM38">
        <v>15.743620999999999</v>
      </c>
      <c r="AN38">
        <v>0.58483399999999996</v>
      </c>
      <c r="AO38">
        <v>0</v>
      </c>
      <c r="AP38">
        <v>0</v>
      </c>
      <c r="AQ38">
        <v>39.103425999999999</v>
      </c>
      <c r="AR38">
        <v>34.027929999999998</v>
      </c>
      <c r="AS38">
        <v>30.723559000000002</v>
      </c>
      <c r="AT38">
        <v>10.833688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86.069990000000004</v>
      </c>
      <c r="BA38">
        <f t="shared" si="1"/>
        <v>2565.6257369999998</v>
      </c>
      <c r="BD38">
        <v>7.61</v>
      </c>
      <c r="BE38">
        <v>1.88</v>
      </c>
      <c r="BF38">
        <v>2.92</v>
      </c>
      <c r="BG38">
        <v>1.77</v>
      </c>
      <c r="BH38">
        <v>9</v>
      </c>
      <c r="BI38">
        <v>0.92</v>
      </c>
      <c r="BJ38">
        <v>1.91</v>
      </c>
      <c r="BK38">
        <v>0.8</v>
      </c>
      <c r="BL38">
        <v>1.08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</v>
      </c>
      <c r="BS38">
        <v>1.58</v>
      </c>
      <c r="BT38">
        <v>2.5934300000000001</v>
      </c>
      <c r="BU38">
        <v>1.2924640000000001</v>
      </c>
      <c r="BV38">
        <v>2.2864870000000002</v>
      </c>
      <c r="BW38">
        <v>1.871461</v>
      </c>
      <c r="BX38">
        <v>0.94378499999999999</v>
      </c>
      <c r="BY38">
        <v>2.584927</v>
      </c>
      <c r="BZ38">
        <v>1.2786770000000001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5.1181570000000001</v>
      </c>
      <c r="CK38">
        <v>0.900702</v>
      </c>
      <c r="CL38">
        <v>1.8667819999999999</v>
      </c>
      <c r="CM38">
        <v>3.38246</v>
      </c>
      <c r="CN38">
        <v>3.4121049999999999</v>
      </c>
      <c r="CO38">
        <v>4.1358839999999999</v>
      </c>
      <c r="CP38">
        <v>4.101426</v>
      </c>
      <c r="CQ38">
        <v>3.4121049999999999</v>
      </c>
      <c r="CR38">
        <v>0.40746599999999999</v>
      </c>
      <c r="CS38">
        <v>2.690601</v>
      </c>
      <c r="CT38">
        <v>0.95546399999999998</v>
      </c>
      <c r="CU38">
        <v>0.40326800000000002</v>
      </c>
      <c r="CV38">
        <v>0.48748399999999997</v>
      </c>
      <c r="CW38">
        <v>0.92485499999999998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86.069990000000004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662.47923200000002</v>
      </c>
      <c r="L39">
        <v>574.94631300000003</v>
      </c>
      <c r="M39">
        <v>86.458276999999995</v>
      </c>
      <c r="N39">
        <v>114.75196699999999</v>
      </c>
      <c r="O39">
        <v>60.098460000000003</v>
      </c>
      <c r="P39">
        <v>66.613772999999995</v>
      </c>
      <c r="Q39">
        <v>19.928608000000001</v>
      </c>
      <c r="R39">
        <v>20.150144000000001</v>
      </c>
      <c r="S39">
        <v>25.636787000000002</v>
      </c>
      <c r="T39">
        <v>0.53939199999999998</v>
      </c>
      <c r="U39">
        <v>336.13272000000001</v>
      </c>
      <c r="V39">
        <v>13.7256</v>
      </c>
      <c r="W39">
        <v>33.518695000000001</v>
      </c>
      <c r="X39">
        <v>140.87849900000001</v>
      </c>
      <c r="Y39">
        <v>0</v>
      </c>
      <c r="Z39">
        <v>12.62524</v>
      </c>
      <c r="AA39">
        <v>0</v>
      </c>
      <c r="AB39">
        <v>13.099608999999999</v>
      </c>
      <c r="AC39">
        <v>0</v>
      </c>
      <c r="AD39">
        <v>9.0827799999999996</v>
      </c>
      <c r="AE39">
        <v>0</v>
      </c>
      <c r="AF39">
        <v>8.025563</v>
      </c>
      <c r="AG39">
        <v>41.246456999999999</v>
      </c>
      <c r="AH39">
        <v>46.497770000000003</v>
      </c>
      <c r="AI39">
        <v>0</v>
      </c>
      <c r="AJ39">
        <v>0</v>
      </c>
      <c r="AK39">
        <v>25.451900999999999</v>
      </c>
      <c r="AL39">
        <v>12.311622</v>
      </c>
      <c r="AM39">
        <v>15.743620999999999</v>
      </c>
      <c r="AN39">
        <v>0.58483399999999996</v>
      </c>
      <c r="AO39">
        <v>0</v>
      </c>
      <c r="AP39">
        <v>5.9225240000000001</v>
      </c>
      <c r="AQ39">
        <v>39.103425999999999</v>
      </c>
      <c r="AR39">
        <v>38.281421000000002</v>
      </c>
      <c r="AS39">
        <v>30.723559000000002</v>
      </c>
      <c r="AT39">
        <v>10.833688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85.874742000000012</v>
      </c>
      <c r="BA39">
        <f t="shared" si="1"/>
        <v>2551.2672240000002</v>
      </c>
      <c r="BD39">
        <v>7.61</v>
      </c>
      <c r="BE39">
        <v>1.88</v>
      </c>
      <c r="BF39">
        <v>2.92</v>
      </c>
      <c r="BG39">
        <v>1.77</v>
      </c>
      <c r="BH39">
        <v>9</v>
      </c>
      <c r="BI39">
        <v>0.92</v>
      </c>
      <c r="BJ39">
        <v>1.91</v>
      </c>
      <c r="BK39">
        <v>0.8</v>
      </c>
      <c r="BL39">
        <v>1.08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</v>
      </c>
      <c r="BS39">
        <v>1.58</v>
      </c>
      <c r="BT39">
        <v>2.5934300000000001</v>
      </c>
      <c r="BU39">
        <v>1.2924640000000001</v>
      </c>
      <c r="BV39">
        <v>2.2864870000000002</v>
      </c>
      <c r="BW39">
        <v>1.871461</v>
      </c>
      <c r="BX39">
        <v>0.94378499999999999</v>
      </c>
      <c r="BY39">
        <v>2.584927</v>
      </c>
      <c r="BZ39">
        <v>1.2786770000000001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5.1181570000000001</v>
      </c>
      <c r="CK39">
        <v>0.900702</v>
      </c>
      <c r="CL39">
        <v>1.8667819999999999</v>
      </c>
      <c r="CM39">
        <v>3.38246</v>
      </c>
      <c r="CN39">
        <v>3.4121049999999999</v>
      </c>
      <c r="CO39">
        <v>4.1358839999999999</v>
      </c>
      <c r="CP39">
        <v>4.101426</v>
      </c>
      <c r="CQ39">
        <v>3.4121049999999999</v>
      </c>
      <c r="CR39">
        <v>0.40746599999999999</v>
      </c>
      <c r="CS39">
        <v>2.690601</v>
      </c>
      <c r="CT39">
        <v>0.95546399999999998</v>
      </c>
      <c r="CU39">
        <v>0.32587300000000002</v>
      </c>
      <c r="CV39">
        <v>0.36963099999999999</v>
      </c>
      <c r="CW39">
        <v>0.92485499999999998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85.874742000000012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662.47923200000002</v>
      </c>
      <c r="L40">
        <v>574.94631300000003</v>
      </c>
      <c r="M40">
        <v>86.458276999999995</v>
      </c>
      <c r="N40">
        <v>114.75196699999999</v>
      </c>
      <c r="O40">
        <v>60.098460000000003</v>
      </c>
      <c r="P40">
        <v>66.613772999999995</v>
      </c>
      <c r="Q40">
        <v>19.928608000000001</v>
      </c>
      <c r="R40">
        <v>20.150144000000001</v>
      </c>
      <c r="S40">
        <v>25.636787000000002</v>
      </c>
      <c r="T40">
        <v>0.53939199999999998</v>
      </c>
      <c r="U40">
        <v>336.13272000000001</v>
      </c>
      <c r="V40">
        <v>13.7256</v>
      </c>
      <c r="W40">
        <v>33.518695000000001</v>
      </c>
      <c r="X40">
        <v>140.87849900000001</v>
      </c>
      <c r="Y40">
        <v>0</v>
      </c>
      <c r="Z40">
        <v>12.62524</v>
      </c>
      <c r="AA40">
        <v>0</v>
      </c>
      <c r="AB40">
        <v>13.099608999999999</v>
      </c>
      <c r="AC40">
        <v>0</v>
      </c>
      <c r="AD40">
        <v>9.0827799999999996</v>
      </c>
      <c r="AE40">
        <v>0</v>
      </c>
      <c r="AF40">
        <v>8.025563</v>
      </c>
      <c r="AG40">
        <v>41.246456999999999</v>
      </c>
      <c r="AH40">
        <v>32.473139000000003</v>
      </c>
      <c r="AI40">
        <v>0</v>
      </c>
      <c r="AJ40">
        <v>0</v>
      </c>
      <c r="AK40">
        <v>25.451900999999999</v>
      </c>
      <c r="AL40">
        <v>12.311622</v>
      </c>
      <c r="AM40">
        <v>15.743620999999999</v>
      </c>
      <c r="AN40">
        <v>0.58483399999999996</v>
      </c>
      <c r="AO40">
        <v>0</v>
      </c>
      <c r="AP40">
        <v>5.9225240000000001</v>
      </c>
      <c r="AQ40">
        <v>39.103425999999999</v>
      </c>
      <c r="AR40">
        <v>38.281421000000002</v>
      </c>
      <c r="AS40">
        <v>30.723559000000002</v>
      </c>
      <c r="AT40">
        <v>10.833688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85.436372000000006</v>
      </c>
      <c r="BA40">
        <f t="shared" si="1"/>
        <v>2536.8042230000005</v>
      </c>
      <c r="BD40">
        <v>7.61</v>
      </c>
      <c r="BE40">
        <v>1.88</v>
      </c>
      <c r="BF40">
        <v>2.92</v>
      </c>
      <c r="BG40">
        <v>1.77</v>
      </c>
      <c r="BH40">
        <v>9</v>
      </c>
      <c r="BI40">
        <v>0.92</v>
      </c>
      <c r="BJ40">
        <v>1.91</v>
      </c>
      <c r="BK40">
        <v>0.8</v>
      </c>
      <c r="BL40">
        <v>1.08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</v>
      </c>
      <c r="BS40">
        <v>1.58</v>
      </c>
      <c r="BT40">
        <v>2.5934300000000001</v>
      </c>
      <c r="BU40">
        <v>1.2924640000000001</v>
      </c>
      <c r="BV40">
        <v>2.2864870000000002</v>
      </c>
      <c r="BW40">
        <v>1.871461</v>
      </c>
      <c r="BX40">
        <v>0.94378499999999999</v>
      </c>
      <c r="BY40">
        <v>2.584927</v>
      </c>
      <c r="BZ40">
        <v>1.2786770000000001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5.1181570000000001</v>
      </c>
      <c r="CK40">
        <v>0.900702</v>
      </c>
      <c r="CL40">
        <v>1.8667819999999999</v>
      </c>
      <c r="CM40">
        <v>3.38246</v>
      </c>
      <c r="CN40">
        <v>3.4121049999999999</v>
      </c>
      <c r="CO40">
        <v>4.1358839999999999</v>
      </c>
      <c r="CP40">
        <v>4.101426</v>
      </c>
      <c r="CQ40">
        <v>3.4121049999999999</v>
      </c>
      <c r="CR40">
        <v>0.40746599999999999</v>
      </c>
      <c r="CS40">
        <v>2.690601</v>
      </c>
      <c r="CT40">
        <v>0.95546399999999998</v>
      </c>
      <c r="CU40">
        <v>0</v>
      </c>
      <c r="CV40">
        <v>0.25713399999999997</v>
      </c>
      <c r="CW40">
        <v>0.92485499999999998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85.436372000000006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662.47923200000002</v>
      </c>
      <c r="L41">
        <v>574.94631300000003</v>
      </c>
      <c r="M41">
        <v>86.458276999999995</v>
      </c>
      <c r="N41">
        <v>114.75196699999999</v>
      </c>
      <c r="O41">
        <v>60.098460000000003</v>
      </c>
      <c r="P41">
        <v>66.613772999999995</v>
      </c>
      <c r="Q41">
        <v>19.928608000000001</v>
      </c>
      <c r="R41">
        <v>20.150144000000001</v>
      </c>
      <c r="S41">
        <v>25.636787000000002</v>
      </c>
      <c r="T41">
        <v>0.53939199999999998</v>
      </c>
      <c r="U41">
        <v>336.13272000000001</v>
      </c>
      <c r="V41">
        <v>13.7256</v>
      </c>
      <c r="W41">
        <v>30.110113999999999</v>
      </c>
      <c r="X41">
        <v>140.87849900000001</v>
      </c>
      <c r="Y41">
        <v>0</v>
      </c>
      <c r="Z41">
        <v>12.62524</v>
      </c>
      <c r="AA41">
        <v>0</v>
      </c>
      <c r="AB41">
        <v>13.099608999999999</v>
      </c>
      <c r="AC41">
        <v>0</v>
      </c>
      <c r="AD41">
        <v>9.0827799999999996</v>
      </c>
      <c r="AE41">
        <v>0</v>
      </c>
      <c r="AF41">
        <v>8.025563</v>
      </c>
      <c r="AG41">
        <v>41.246456999999999</v>
      </c>
      <c r="AH41">
        <v>16.001256999999999</v>
      </c>
      <c r="AI41">
        <v>0</v>
      </c>
      <c r="AJ41">
        <v>0</v>
      </c>
      <c r="AK41">
        <v>25.451900999999999</v>
      </c>
      <c r="AL41">
        <v>23.504006</v>
      </c>
      <c r="AM41">
        <v>15.743620999999999</v>
      </c>
      <c r="AN41">
        <v>0.58483399999999996</v>
      </c>
      <c r="AO41">
        <v>0</v>
      </c>
      <c r="AP41">
        <v>5.9225240000000001</v>
      </c>
      <c r="AQ41">
        <v>39.103425999999999</v>
      </c>
      <c r="AR41">
        <v>38.281421000000002</v>
      </c>
      <c r="AS41">
        <v>30.723559000000002</v>
      </c>
      <c r="AT41">
        <v>10.833688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85.365127000000015</v>
      </c>
      <c r="BA41">
        <f t="shared" si="1"/>
        <v>2528.0448990000004</v>
      </c>
      <c r="BD41">
        <v>7.61</v>
      </c>
      <c r="BE41">
        <v>1.88</v>
      </c>
      <c r="BF41">
        <v>2.92</v>
      </c>
      <c r="BG41">
        <v>1.77</v>
      </c>
      <c r="BH41">
        <v>9</v>
      </c>
      <c r="BI41">
        <v>0.98</v>
      </c>
      <c r="BJ41">
        <v>1.91</v>
      </c>
      <c r="BK41">
        <v>0.8</v>
      </c>
      <c r="BL41">
        <v>1.08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</v>
      </c>
      <c r="BS41">
        <v>1.58</v>
      </c>
      <c r="BT41">
        <v>2.5934300000000001</v>
      </c>
      <c r="BU41">
        <v>1.2924640000000001</v>
      </c>
      <c r="BV41">
        <v>2.2864870000000002</v>
      </c>
      <c r="BW41">
        <v>1.871461</v>
      </c>
      <c r="BX41">
        <v>0.94378499999999999</v>
      </c>
      <c r="BY41">
        <v>2.584927</v>
      </c>
      <c r="BZ41">
        <v>1.2786770000000001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5.1181570000000001</v>
      </c>
      <c r="CK41">
        <v>0.900702</v>
      </c>
      <c r="CL41">
        <v>1.8667819999999999</v>
      </c>
      <c r="CM41">
        <v>3.38246</v>
      </c>
      <c r="CN41">
        <v>3.4121049999999999</v>
      </c>
      <c r="CO41">
        <v>4.1358839999999999</v>
      </c>
      <c r="CP41">
        <v>4.101426</v>
      </c>
      <c r="CQ41">
        <v>3.4121049999999999</v>
      </c>
      <c r="CR41">
        <v>0.40746599999999999</v>
      </c>
      <c r="CS41">
        <v>2.690601</v>
      </c>
      <c r="CT41">
        <v>0.95546399999999998</v>
      </c>
      <c r="CU41">
        <v>0</v>
      </c>
      <c r="CV41">
        <v>0.125889</v>
      </c>
      <c r="CW41">
        <v>0.92485499999999998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85.365127000000015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662.47923200000002</v>
      </c>
      <c r="L42">
        <v>574.94631300000003</v>
      </c>
      <c r="M42">
        <v>86.458276999999995</v>
      </c>
      <c r="N42">
        <v>114.75196699999999</v>
      </c>
      <c r="O42">
        <v>60.098460000000003</v>
      </c>
      <c r="P42">
        <v>66.613772999999995</v>
      </c>
      <c r="Q42">
        <v>19.928608000000001</v>
      </c>
      <c r="R42">
        <v>20.150144000000001</v>
      </c>
      <c r="S42">
        <v>25.636787000000002</v>
      </c>
      <c r="T42">
        <v>0.53939199999999998</v>
      </c>
      <c r="U42">
        <v>336.13272000000001</v>
      </c>
      <c r="V42">
        <v>13.7256</v>
      </c>
      <c r="W42">
        <v>28.063794999999999</v>
      </c>
      <c r="X42">
        <v>140.87849900000001</v>
      </c>
      <c r="Y42">
        <v>0</v>
      </c>
      <c r="Z42">
        <v>12.62524</v>
      </c>
      <c r="AA42">
        <v>0</v>
      </c>
      <c r="AB42">
        <v>13.099608999999999</v>
      </c>
      <c r="AC42">
        <v>0</v>
      </c>
      <c r="AD42">
        <v>0</v>
      </c>
      <c r="AE42">
        <v>0</v>
      </c>
      <c r="AF42">
        <v>8.025563</v>
      </c>
      <c r="AG42">
        <v>41.246456999999999</v>
      </c>
      <c r="AH42">
        <v>0</v>
      </c>
      <c r="AI42">
        <v>0</v>
      </c>
      <c r="AJ42">
        <v>0</v>
      </c>
      <c r="AK42">
        <v>25.451900999999999</v>
      </c>
      <c r="AL42">
        <v>23.504006</v>
      </c>
      <c r="AM42">
        <v>15.743620999999999</v>
      </c>
      <c r="AN42">
        <v>0.58483399999999996</v>
      </c>
      <c r="AO42">
        <v>0</v>
      </c>
      <c r="AP42">
        <v>5.9225240000000001</v>
      </c>
      <c r="AQ42">
        <v>39.103425999999999</v>
      </c>
      <c r="AR42">
        <v>38.281421000000002</v>
      </c>
      <c r="AS42">
        <v>30.723559000000002</v>
      </c>
      <c r="AT42">
        <v>10.833688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85.279238000000007</v>
      </c>
      <c r="BA42">
        <f t="shared" si="1"/>
        <v>2500.8286540000004</v>
      </c>
      <c r="BD42">
        <v>7.61</v>
      </c>
      <c r="BE42">
        <v>1.88</v>
      </c>
      <c r="BF42">
        <v>2.92</v>
      </c>
      <c r="BG42">
        <v>1.77</v>
      </c>
      <c r="BH42">
        <v>9</v>
      </c>
      <c r="BI42">
        <v>0.99</v>
      </c>
      <c r="BJ42">
        <v>1.94</v>
      </c>
      <c r="BK42">
        <v>0.8</v>
      </c>
      <c r="BL42">
        <v>1.08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</v>
      </c>
      <c r="BS42">
        <v>1.58</v>
      </c>
      <c r="BT42">
        <v>2.5934300000000001</v>
      </c>
      <c r="BU42">
        <v>1.2924640000000001</v>
      </c>
      <c r="BV42">
        <v>2.2864870000000002</v>
      </c>
      <c r="BW42">
        <v>1.871461</v>
      </c>
      <c r="BX42">
        <v>0.94378499999999999</v>
      </c>
      <c r="BY42">
        <v>2.584927</v>
      </c>
      <c r="BZ42">
        <v>1.2786770000000001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5.1181570000000001</v>
      </c>
      <c r="CK42">
        <v>0.900702</v>
      </c>
      <c r="CL42">
        <v>1.8667819999999999</v>
      </c>
      <c r="CM42">
        <v>3.38246</v>
      </c>
      <c r="CN42">
        <v>3.4121049999999999</v>
      </c>
      <c r="CO42">
        <v>4.1358839999999999</v>
      </c>
      <c r="CP42">
        <v>4.101426</v>
      </c>
      <c r="CQ42">
        <v>3.4121049999999999</v>
      </c>
      <c r="CR42">
        <v>0.40746599999999999</v>
      </c>
      <c r="CS42">
        <v>2.690601</v>
      </c>
      <c r="CT42">
        <v>0.95546399999999998</v>
      </c>
      <c r="CU42">
        <v>0</v>
      </c>
      <c r="CV42">
        <v>0</v>
      </c>
      <c r="CW42">
        <v>0.92485499999999998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85.279238000000007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662.47923200000002</v>
      </c>
      <c r="L43">
        <v>574.94631300000003</v>
      </c>
      <c r="M43">
        <v>86.458276999999995</v>
      </c>
      <c r="N43">
        <v>114.75196699999999</v>
      </c>
      <c r="O43">
        <v>60.098460000000003</v>
      </c>
      <c r="P43">
        <v>66.613772999999995</v>
      </c>
      <c r="Q43">
        <v>19.928608000000001</v>
      </c>
      <c r="R43">
        <v>20.150144000000001</v>
      </c>
      <c r="S43">
        <v>25.636787000000002</v>
      </c>
      <c r="T43">
        <v>0.53939199999999998</v>
      </c>
      <c r="U43">
        <v>336.13272000000001</v>
      </c>
      <c r="V43">
        <v>13.7256</v>
      </c>
      <c r="W43">
        <v>28.063794999999999</v>
      </c>
      <c r="X43">
        <v>140.87849900000001</v>
      </c>
      <c r="Y43">
        <v>0</v>
      </c>
      <c r="Z43">
        <v>12.62524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8.025563</v>
      </c>
      <c r="AG43">
        <v>41.246456999999999</v>
      </c>
      <c r="AH43">
        <v>0</v>
      </c>
      <c r="AI43">
        <v>0</v>
      </c>
      <c r="AJ43">
        <v>0</v>
      </c>
      <c r="AK43">
        <v>25.451900999999999</v>
      </c>
      <c r="AL43">
        <v>23.504006</v>
      </c>
      <c r="AM43">
        <v>15.743620999999999</v>
      </c>
      <c r="AN43">
        <v>0.58483399999999996</v>
      </c>
      <c r="AO43">
        <v>0</v>
      </c>
      <c r="AP43">
        <v>5.9225240000000001</v>
      </c>
      <c r="AQ43">
        <v>39.103425999999999</v>
      </c>
      <c r="AR43">
        <v>50.510207999999999</v>
      </c>
      <c r="AS43">
        <v>30.723559000000002</v>
      </c>
      <c r="AT43">
        <v>10.833688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85.309238000000008</v>
      </c>
      <c r="BA43">
        <f t="shared" si="1"/>
        <v>2499.9878320000003</v>
      </c>
      <c r="BD43">
        <v>7.61</v>
      </c>
      <c r="BE43">
        <v>1.88</v>
      </c>
      <c r="BF43">
        <v>2.92</v>
      </c>
      <c r="BG43">
        <v>1.77</v>
      </c>
      <c r="BH43">
        <v>9</v>
      </c>
      <c r="BI43">
        <v>0.99</v>
      </c>
      <c r="BJ43">
        <v>1.97</v>
      </c>
      <c r="BK43">
        <v>0.8</v>
      </c>
      <c r="BL43">
        <v>1.08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</v>
      </c>
      <c r="BS43">
        <v>1.58</v>
      </c>
      <c r="BT43">
        <v>2.5934300000000001</v>
      </c>
      <c r="BU43">
        <v>1.2924640000000001</v>
      </c>
      <c r="BV43">
        <v>2.2864870000000002</v>
      </c>
      <c r="BW43">
        <v>1.871461</v>
      </c>
      <c r="BX43">
        <v>0.94378499999999999</v>
      </c>
      <c r="BY43">
        <v>2.584927</v>
      </c>
      <c r="BZ43">
        <v>1.2786770000000001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5.1181570000000001</v>
      </c>
      <c r="CK43">
        <v>0.900702</v>
      </c>
      <c r="CL43">
        <v>1.8667819999999999</v>
      </c>
      <c r="CM43">
        <v>3.38246</v>
      </c>
      <c r="CN43">
        <v>3.4121049999999999</v>
      </c>
      <c r="CO43">
        <v>4.1358839999999999</v>
      </c>
      <c r="CP43">
        <v>4.101426</v>
      </c>
      <c r="CQ43">
        <v>3.4121049999999999</v>
      </c>
      <c r="CR43">
        <v>0.40746599999999999</v>
      </c>
      <c r="CS43">
        <v>2.690601</v>
      </c>
      <c r="CT43">
        <v>0.95546399999999998</v>
      </c>
      <c r="CU43">
        <v>0</v>
      </c>
      <c r="CV43">
        <v>0</v>
      </c>
      <c r="CW43">
        <v>0.92485499999999998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85.309238000000008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662.47923200000002</v>
      </c>
      <c r="L44">
        <v>517.154313</v>
      </c>
      <c r="M44">
        <v>86.458276999999995</v>
      </c>
      <c r="N44">
        <v>114.75196699999999</v>
      </c>
      <c r="O44">
        <v>60.098460000000003</v>
      </c>
      <c r="P44">
        <v>66.613772999999995</v>
      </c>
      <c r="Q44">
        <v>19.928608000000001</v>
      </c>
      <c r="R44">
        <v>20.150144000000001</v>
      </c>
      <c r="S44">
        <v>25.636787000000002</v>
      </c>
      <c r="T44">
        <v>0.53939199999999998</v>
      </c>
      <c r="U44">
        <v>336.13272000000001</v>
      </c>
      <c r="V44">
        <v>13.7256</v>
      </c>
      <c r="W44">
        <v>28.063794999999999</v>
      </c>
      <c r="X44">
        <v>140.87849900000001</v>
      </c>
      <c r="Y44">
        <v>0</v>
      </c>
      <c r="Z44">
        <v>12.62524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8.025563</v>
      </c>
      <c r="AG44">
        <v>41.246456999999999</v>
      </c>
      <c r="AH44">
        <v>0</v>
      </c>
      <c r="AI44">
        <v>0</v>
      </c>
      <c r="AJ44">
        <v>0</v>
      </c>
      <c r="AK44">
        <v>25.451900999999999</v>
      </c>
      <c r="AL44">
        <v>23.504006</v>
      </c>
      <c r="AM44">
        <v>15.743620999999999</v>
      </c>
      <c r="AN44">
        <v>0.58483399999999996</v>
      </c>
      <c r="AO44">
        <v>0</v>
      </c>
      <c r="AP44">
        <v>5.9225240000000001</v>
      </c>
      <c r="AQ44">
        <v>39.103425999999999</v>
      </c>
      <c r="AR44">
        <v>50.510207999999999</v>
      </c>
      <c r="AS44">
        <v>30.723559000000002</v>
      </c>
      <c r="AT44">
        <v>10.833688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85.389238000000006</v>
      </c>
      <c r="BA44">
        <f t="shared" si="1"/>
        <v>2442.2758320000007</v>
      </c>
      <c r="BD44">
        <v>7.61</v>
      </c>
      <c r="BE44">
        <v>1.88</v>
      </c>
      <c r="BF44">
        <v>2.92</v>
      </c>
      <c r="BG44">
        <v>1.77</v>
      </c>
      <c r="BH44">
        <v>9</v>
      </c>
      <c r="BI44">
        <v>1.02</v>
      </c>
      <c r="BJ44">
        <v>2.02</v>
      </c>
      <c r="BK44">
        <v>0.8</v>
      </c>
      <c r="BL44">
        <v>1.08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</v>
      </c>
      <c r="BS44">
        <v>1.58</v>
      </c>
      <c r="BT44">
        <v>2.5934300000000001</v>
      </c>
      <c r="BU44">
        <v>1.2924640000000001</v>
      </c>
      <c r="BV44">
        <v>2.2864870000000002</v>
      </c>
      <c r="BW44">
        <v>1.871461</v>
      </c>
      <c r="BX44">
        <v>0.94378499999999999</v>
      </c>
      <c r="BY44">
        <v>2.584927</v>
      </c>
      <c r="BZ44">
        <v>1.2786770000000001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5.1181570000000001</v>
      </c>
      <c r="CK44">
        <v>0.900702</v>
      </c>
      <c r="CL44">
        <v>1.8667819999999999</v>
      </c>
      <c r="CM44">
        <v>3.38246</v>
      </c>
      <c r="CN44">
        <v>3.4121049999999999</v>
      </c>
      <c r="CO44">
        <v>4.1358839999999999</v>
      </c>
      <c r="CP44">
        <v>4.101426</v>
      </c>
      <c r="CQ44">
        <v>3.4121049999999999</v>
      </c>
      <c r="CR44">
        <v>0.40746599999999999</v>
      </c>
      <c r="CS44">
        <v>2.690601</v>
      </c>
      <c r="CT44">
        <v>0.95546399999999998</v>
      </c>
      <c r="CU44">
        <v>0</v>
      </c>
      <c r="CV44">
        <v>0</v>
      </c>
      <c r="CW44">
        <v>0.92485499999999998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85.389238000000006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662.47923200000002</v>
      </c>
      <c r="L45">
        <v>459.36231299999997</v>
      </c>
      <c r="M45">
        <v>86.458276999999995</v>
      </c>
      <c r="N45">
        <v>114.75196699999999</v>
      </c>
      <c r="O45">
        <v>60.094048000000001</v>
      </c>
      <c r="P45">
        <v>66.613772999999995</v>
      </c>
      <c r="Q45">
        <v>19.928608000000001</v>
      </c>
      <c r="R45">
        <v>20.150144000000001</v>
      </c>
      <c r="S45">
        <v>25.636787000000002</v>
      </c>
      <c r="T45">
        <v>0.53939199999999998</v>
      </c>
      <c r="U45">
        <v>336.13272000000001</v>
      </c>
      <c r="V45">
        <v>13.7256</v>
      </c>
      <c r="W45">
        <v>28.063794999999999</v>
      </c>
      <c r="X45">
        <v>140.87849900000001</v>
      </c>
      <c r="Y45">
        <v>0</v>
      </c>
      <c r="Z45">
        <v>12.62524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8.025563</v>
      </c>
      <c r="AG45">
        <v>41.246456999999999</v>
      </c>
      <c r="AH45">
        <v>0</v>
      </c>
      <c r="AI45">
        <v>0</v>
      </c>
      <c r="AJ45">
        <v>0</v>
      </c>
      <c r="AK45">
        <v>25.451900999999999</v>
      </c>
      <c r="AL45">
        <v>23.504006</v>
      </c>
      <c r="AM45">
        <v>15.743620999999999</v>
      </c>
      <c r="AN45">
        <v>0.58483399999999996</v>
      </c>
      <c r="AO45">
        <v>0</v>
      </c>
      <c r="AP45">
        <v>0</v>
      </c>
      <c r="AQ45">
        <v>39.103425999999999</v>
      </c>
      <c r="AR45">
        <v>38.281421000000002</v>
      </c>
      <c r="AS45">
        <v>30.723559000000002</v>
      </c>
      <c r="AT45">
        <v>10.833688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85.319238000000013</v>
      </c>
      <c r="BA45">
        <f t="shared" si="1"/>
        <v>2366.2581090000003</v>
      </c>
      <c r="BD45">
        <v>7.61</v>
      </c>
      <c r="BE45">
        <v>1.88</v>
      </c>
      <c r="BF45">
        <v>2.92</v>
      </c>
      <c r="BG45">
        <v>1.77</v>
      </c>
      <c r="BH45">
        <v>9</v>
      </c>
      <c r="BI45">
        <v>1.02</v>
      </c>
      <c r="BJ45">
        <v>1.95</v>
      </c>
      <c r="BK45">
        <v>0.8</v>
      </c>
      <c r="BL45">
        <v>1.08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</v>
      </c>
      <c r="BS45">
        <v>1.58</v>
      </c>
      <c r="BT45">
        <v>2.5934300000000001</v>
      </c>
      <c r="BU45">
        <v>1.2924640000000001</v>
      </c>
      <c r="BV45">
        <v>2.2864870000000002</v>
      </c>
      <c r="BW45">
        <v>1.871461</v>
      </c>
      <c r="BX45">
        <v>0.94378499999999999</v>
      </c>
      <c r="BY45">
        <v>2.584927</v>
      </c>
      <c r="BZ45">
        <v>1.2786770000000001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5.1181570000000001</v>
      </c>
      <c r="CK45">
        <v>0.900702</v>
      </c>
      <c r="CL45">
        <v>1.8667819999999999</v>
      </c>
      <c r="CM45">
        <v>3.38246</v>
      </c>
      <c r="CN45">
        <v>3.4121049999999999</v>
      </c>
      <c r="CO45">
        <v>4.1358839999999999</v>
      </c>
      <c r="CP45">
        <v>4.101426</v>
      </c>
      <c r="CQ45">
        <v>3.4121049999999999</v>
      </c>
      <c r="CR45">
        <v>0.40746599999999999</v>
      </c>
      <c r="CS45">
        <v>2.690601</v>
      </c>
      <c r="CT45">
        <v>0.95546399999999998</v>
      </c>
      <c r="CU45">
        <v>0</v>
      </c>
      <c r="CV45">
        <v>0</v>
      </c>
      <c r="CW45">
        <v>0.92485499999999998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85.319238000000013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662.47923200000002</v>
      </c>
      <c r="L46">
        <v>440.09831300000002</v>
      </c>
      <c r="M46">
        <v>86.458276999999995</v>
      </c>
      <c r="N46">
        <v>114.75196699999999</v>
      </c>
      <c r="O46">
        <v>60.094048000000001</v>
      </c>
      <c r="P46">
        <v>66.613772999999995</v>
      </c>
      <c r="Q46">
        <v>19.928608000000001</v>
      </c>
      <c r="R46">
        <v>20.150144000000001</v>
      </c>
      <c r="S46">
        <v>25.636787000000002</v>
      </c>
      <c r="T46">
        <v>0.53939199999999998</v>
      </c>
      <c r="U46">
        <v>336.13272000000001</v>
      </c>
      <c r="V46">
        <v>13.7256</v>
      </c>
      <c r="W46">
        <v>28.063794999999999</v>
      </c>
      <c r="X46">
        <v>140.87849900000001</v>
      </c>
      <c r="Y46">
        <v>0</v>
      </c>
      <c r="Z46">
        <v>12.62524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8.025563</v>
      </c>
      <c r="AG46">
        <v>41.246456999999999</v>
      </c>
      <c r="AH46">
        <v>0</v>
      </c>
      <c r="AI46">
        <v>0</v>
      </c>
      <c r="AJ46">
        <v>0</v>
      </c>
      <c r="AK46">
        <v>25.451900999999999</v>
      </c>
      <c r="AL46">
        <v>23.504006</v>
      </c>
      <c r="AM46">
        <v>10.516992999999999</v>
      </c>
      <c r="AN46">
        <v>0.58483399999999996</v>
      </c>
      <c r="AO46">
        <v>0</v>
      </c>
      <c r="AP46">
        <v>0</v>
      </c>
      <c r="AQ46">
        <v>26.068950999999998</v>
      </c>
      <c r="AR46">
        <v>38.281421000000002</v>
      </c>
      <c r="AS46">
        <v>30.723559000000002</v>
      </c>
      <c r="AT46">
        <v>10.833688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85.319238000000013</v>
      </c>
      <c r="BA46">
        <f t="shared" si="1"/>
        <v>2328.7330060000004</v>
      </c>
      <c r="BD46">
        <v>7.61</v>
      </c>
      <c r="BE46">
        <v>1.88</v>
      </c>
      <c r="BF46">
        <v>2.92</v>
      </c>
      <c r="BG46">
        <v>1.77</v>
      </c>
      <c r="BH46">
        <v>9</v>
      </c>
      <c r="BI46">
        <v>1.02</v>
      </c>
      <c r="BJ46">
        <v>1.95</v>
      </c>
      <c r="BK46">
        <v>0.8</v>
      </c>
      <c r="BL46">
        <v>1.08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</v>
      </c>
      <c r="BS46">
        <v>1.58</v>
      </c>
      <c r="BT46">
        <v>2.5934300000000001</v>
      </c>
      <c r="BU46">
        <v>1.2924640000000001</v>
      </c>
      <c r="BV46">
        <v>2.2864870000000002</v>
      </c>
      <c r="BW46">
        <v>1.871461</v>
      </c>
      <c r="BX46">
        <v>0.94378499999999999</v>
      </c>
      <c r="BY46">
        <v>2.584927</v>
      </c>
      <c r="BZ46">
        <v>1.2786770000000001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5.1181570000000001</v>
      </c>
      <c r="CK46">
        <v>0.900702</v>
      </c>
      <c r="CL46">
        <v>1.8667819999999999</v>
      </c>
      <c r="CM46">
        <v>3.38246</v>
      </c>
      <c r="CN46">
        <v>3.4121049999999999</v>
      </c>
      <c r="CO46">
        <v>4.1358839999999999</v>
      </c>
      <c r="CP46">
        <v>4.101426</v>
      </c>
      <c r="CQ46">
        <v>3.4121049999999999</v>
      </c>
      <c r="CR46">
        <v>0.40746599999999999</v>
      </c>
      <c r="CS46">
        <v>2.690601</v>
      </c>
      <c r="CT46">
        <v>0.95546399999999998</v>
      </c>
      <c r="CU46">
        <v>0</v>
      </c>
      <c r="CV46">
        <v>0</v>
      </c>
      <c r="CW46">
        <v>0.92485499999999998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85.319238000000013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662.47923200000002</v>
      </c>
      <c r="L47">
        <v>411.202313</v>
      </c>
      <c r="M47">
        <v>86.458276999999995</v>
      </c>
      <c r="N47">
        <v>114.75196699999999</v>
      </c>
      <c r="O47">
        <v>60.094048000000001</v>
      </c>
      <c r="P47">
        <v>66.613772999999995</v>
      </c>
      <c r="Q47">
        <v>19.928608000000001</v>
      </c>
      <c r="R47">
        <v>20.150144000000001</v>
      </c>
      <c r="S47">
        <v>25.636787000000002</v>
      </c>
      <c r="T47">
        <v>0.53939199999999998</v>
      </c>
      <c r="U47">
        <v>336.13272000000001</v>
      </c>
      <c r="V47">
        <v>13.7256</v>
      </c>
      <c r="W47">
        <v>28.668669999999999</v>
      </c>
      <c r="X47">
        <v>140.87849900000001</v>
      </c>
      <c r="Y47">
        <v>0</v>
      </c>
      <c r="Z47">
        <v>6.3126199999999999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8.025563</v>
      </c>
      <c r="AG47">
        <v>41.246456999999999</v>
      </c>
      <c r="AH47">
        <v>0</v>
      </c>
      <c r="AI47">
        <v>0</v>
      </c>
      <c r="AJ47">
        <v>0</v>
      </c>
      <c r="AK47">
        <v>25.451900999999999</v>
      </c>
      <c r="AL47">
        <v>23.504006</v>
      </c>
      <c r="AM47">
        <v>10.516992999999999</v>
      </c>
      <c r="AN47">
        <v>0.58483399999999996</v>
      </c>
      <c r="AO47">
        <v>0</v>
      </c>
      <c r="AP47">
        <v>0</v>
      </c>
      <c r="AQ47">
        <v>26.068950999999998</v>
      </c>
      <c r="AR47">
        <v>42.534911999999998</v>
      </c>
      <c r="AS47">
        <v>30.723559000000002</v>
      </c>
      <c r="AT47">
        <v>10.833688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85.298452000000012</v>
      </c>
      <c r="BA47">
        <f t="shared" si="1"/>
        <v>2298.3619659999999</v>
      </c>
      <c r="BD47">
        <v>7.61</v>
      </c>
      <c r="BE47">
        <v>1.88</v>
      </c>
      <c r="BF47">
        <v>2.92</v>
      </c>
      <c r="BG47">
        <v>1.77</v>
      </c>
      <c r="BH47">
        <v>9</v>
      </c>
      <c r="BI47">
        <v>1.02</v>
      </c>
      <c r="BJ47">
        <v>1.95</v>
      </c>
      <c r="BK47">
        <v>0.8</v>
      </c>
      <c r="BL47">
        <v>1.08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</v>
      </c>
      <c r="BS47">
        <v>1.58</v>
      </c>
      <c r="BT47">
        <v>2.5934300000000001</v>
      </c>
      <c r="BU47">
        <v>1.2924640000000001</v>
      </c>
      <c r="BV47">
        <v>2.265701</v>
      </c>
      <c r="BW47">
        <v>1.871461</v>
      </c>
      <c r="BX47">
        <v>0.94378499999999999</v>
      </c>
      <c r="BY47">
        <v>2.584927</v>
      </c>
      <c r="BZ47">
        <v>1.2786770000000001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5.1181570000000001</v>
      </c>
      <c r="CK47">
        <v>0.900702</v>
      </c>
      <c r="CL47">
        <v>1.8667819999999999</v>
      </c>
      <c r="CM47">
        <v>3.38246</v>
      </c>
      <c r="CN47">
        <v>3.4121049999999999</v>
      </c>
      <c r="CO47">
        <v>4.1358839999999999</v>
      </c>
      <c r="CP47">
        <v>4.101426</v>
      </c>
      <c r="CQ47">
        <v>3.4121049999999999</v>
      </c>
      <c r="CR47">
        <v>0.40746599999999999</v>
      </c>
      <c r="CS47">
        <v>2.690601</v>
      </c>
      <c r="CT47">
        <v>0.95546399999999998</v>
      </c>
      <c r="CU47">
        <v>0</v>
      </c>
      <c r="CV47">
        <v>0</v>
      </c>
      <c r="CW47">
        <v>0.92485499999999998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85.298452000000012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662.47923200000002</v>
      </c>
      <c r="L48">
        <v>411.202313</v>
      </c>
      <c r="M48">
        <v>86.458276999999995</v>
      </c>
      <c r="N48">
        <v>114.75196699999999</v>
      </c>
      <c r="O48">
        <v>60.094048000000001</v>
      </c>
      <c r="P48">
        <v>66.613772999999995</v>
      </c>
      <c r="Q48">
        <v>19.928608000000001</v>
      </c>
      <c r="R48">
        <v>20.150144000000001</v>
      </c>
      <c r="S48">
        <v>25.636787000000002</v>
      </c>
      <c r="T48">
        <v>0.53939199999999998</v>
      </c>
      <c r="U48">
        <v>336.13272000000001</v>
      </c>
      <c r="V48">
        <v>13.7256</v>
      </c>
      <c r="W48">
        <v>29.23312</v>
      </c>
      <c r="X48">
        <v>140.87849900000001</v>
      </c>
      <c r="Y48">
        <v>0</v>
      </c>
      <c r="Z48">
        <v>6.3126199999999999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8.025563</v>
      </c>
      <c r="AG48">
        <v>41.246456999999999</v>
      </c>
      <c r="AH48">
        <v>0</v>
      </c>
      <c r="AI48">
        <v>0</v>
      </c>
      <c r="AJ48">
        <v>0</v>
      </c>
      <c r="AK48">
        <v>25.451900999999999</v>
      </c>
      <c r="AL48">
        <v>23.504006</v>
      </c>
      <c r="AM48">
        <v>8.1002109999999998</v>
      </c>
      <c r="AN48">
        <v>0.58483399999999996</v>
      </c>
      <c r="AO48">
        <v>0</v>
      </c>
      <c r="AP48">
        <v>0</v>
      </c>
      <c r="AQ48">
        <v>26.068950999999998</v>
      </c>
      <c r="AR48">
        <v>42.534911999999998</v>
      </c>
      <c r="AS48">
        <v>30.723559000000002</v>
      </c>
      <c r="AT48">
        <v>10.833688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85.298452000000012</v>
      </c>
      <c r="BA48">
        <f t="shared" si="1"/>
        <v>2296.5096339999996</v>
      </c>
      <c r="BD48">
        <v>7.61</v>
      </c>
      <c r="BE48">
        <v>1.88</v>
      </c>
      <c r="BF48">
        <v>2.92</v>
      </c>
      <c r="BG48">
        <v>1.77</v>
      </c>
      <c r="BH48">
        <v>9</v>
      </c>
      <c r="BI48">
        <v>1.02</v>
      </c>
      <c r="BJ48">
        <v>1.95</v>
      </c>
      <c r="BK48">
        <v>0.8</v>
      </c>
      <c r="BL48">
        <v>1.08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</v>
      </c>
      <c r="BS48">
        <v>1.58</v>
      </c>
      <c r="BT48">
        <v>2.5934300000000001</v>
      </c>
      <c r="BU48">
        <v>1.2924640000000001</v>
      </c>
      <c r="BV48">
        <v>2.265701</v>
      </c>
      <c r="BW48">
        <v>1.871461</v>
      </c>
      <c r="BX48">
        <v>0.94378499999999999</v>
      </c>
      <c r="BY48">
        <v>2.584927</v>
      </c>
      <c r="BZ48">
        <v>1.2786770000000001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5.1181570000000001</v>
      </c>
      <c r="CK48">
        <v>0.900702</v>
      </c>
      <c r="CL48">
        <v>1.8667819999999999</v>
      </c>
      <c r="CM48">
        <v>3.38246</v>
      </c>
      <c r="CN48">
        <v>3.4121049999999999</v>
      </c>
      <c r="CO48">
        <v>4.1358839999999999</v>
      </c>
      <c r="CP48">
        <v>4.101426</v>
      </c>
      <c r="CQ48">
        <v>3.4121049999999999</v>
      </c>
      <c r="CR48">
        <v>0.40746599999999999</v>
      </c>
      <c r="CS48">
        <v>2.690601</v>
      </c>
      <c r="CT48">
        <v>0.95546399999999998</v>
      </c>
      <c r="CU48">
        <v>0</v>
      </c>
      <c r="CV48">
        <v>0</v>
      </c>
      <c r="CW48">
        <v>0.92485499999999998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85.298452000000012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653.46955500000001</v>
      </c>
      <c r="L49">
        <v>380.37991299999999</v>
      </c>
      <c r="M49">
        <v>86.458276999999995</v>
      </c>
      <c r="N49">
        <v>114.75196699999999</v>
      </c>
      <c r="O49">
        <v>60.094048000000001</v>
      </c>
      <c r="P49">
        <v>66.613772999999995</v>
      </c>
      <c r="Q49">
        <v>14.115311</v>
      </c>
      <c r="R49">
        <v>20.150144000000001</v>
      </c>
      <c r="S49">
        <v>17.940660000000001</v>
      </c>
      <c r="T49">
        <v>0.53939199999999998</v>
      </c>
      <c r="U49">
        <v>336.13272000000001</v>
      </c>
      <c r="V49">
        <v>13.7256</v>
      </c>
      <c r="W49">
        <v>29.817782000000001</v>
      </c>
      <c r="X49">
        <v>140.87849900000001</v>
      </c>
      <c r="Y49">
        <v>0</v>
      </c>
      <c r="Z49">
        <v>6.3126199999999999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8.025563</v>
      </c>
      <c r="AG49">
        <v>41.246456999999999</v>
      </c>
      <c r="AH49">
        <v>0</v>
      </c>
      <c r="AI49">
        <v>0</v>
      </c>
      <c r="AJ49">
        <v>0</v>
      </c>
      <c r="AK49">
        <v>25.451900999999999</v>
      </c>
      <c r="AL49">
        <v>23.504006</v>
      </c>
      <c r="AM49">
        <v>5.2584970000000002</v>
      </c>
      <c r="AN49">
        <v>0.58483399999999996</v>
      </c>
      <c r="AO49">
        <v>0</v>
      </c>
      <c r="AP49">
        <v>0</v>
      </c>
      <c r="AQ49">
        <v>26.068950999999998</v>
      </c>
      <c r="AR49">
        <v>50.510207999999999</v>
      </c>
      <c r="AS49">
        <v>30.723559000000002</v>
      </c>
      <c r="AT49">
        <v>10.833688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85.238452000000009</v>
      </c>
      <c r="BA49">
        <f t="shared" si="1"/>
        <v>2248.8263769999999</v>
      </c>
      <c r="BD49">
        <v>7.61</v>
      </c>
      <c r="BE49">
        <v>1.88</v>
      </c>
      <c r="BF49">
        <v>2.92</v>
      </c>
      <c r="BG49">
        <v>1.77</v>
      </c>
      <c r="BH49">
        <v>9</v>
      </c>
      <c r="BI49">
        <v>0.96</v>
      </c>
      <c r="BJ49">
        <v>1.95</v>
      </c>
      <c r="BK49">
        <v>0.8</v>
      </c>
      <c r="BL49">
        <v>1.08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</v>
      </c>
      <c r="BS49">
        <v>1.58</v>
      </c>
      <c r="BT49">
        <v>2.5934300000000001</v>
      </c>
      <c r="BU49">
        <v>1.2924640000000001</v>
      </c>
      <c r="BV49">
        <v>2.265701</v>
      </c>
      <c r="BW49">
        <v>1.871461</v>
      </c>
      <c r="BX49">
        <v>0.94378499999999999</v>
      </c>
      <c r="BY49">
        <v>2.584927</v>
      </c>
      <c r="BZ49">
        <v>1.2786770000000001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5.1181570000000001</v>
      </c>
      <c r="CK49">
        <v>0.900702</v>
      </c>
      <c r="CL49">
        <v>1.8667819999999999</v>
      </c>
      <c r="CM49">
        <v>3.38246</v>
      </c>
      <c r="CN49">
        <v>3.4121049999999999</v>
      </c>
      <c r="CO49">
        <v>4.1358839999999999</v>
      </c>
      <c r="CP49">
        <v>4.101426</v>
      </c>
      <c r="CQ49">
        <v>3.4121049999999999</v>
      </c>
      <c r="CR49">
        <v>0.40746599999999999</v>
      </c>
      <c r="CS49">
        <v>2.690601</v>
      </c>
      <c r="CT49">
        <v>0.95546399999999998</v>
      </c>
      <c r="CU49">
        <v>0</v>
      </c>
      <c r="CV49">
        <v>0</v>
      </c>
      <c r="CW49">
        <v>0.92485499999999998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85.238452000000009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653.46955500000001</v>
      </c>
      <c r="L50">
        <v>380.37991299999999</v>
      </c>
      <c r="M50">
        <v>86.458276999999995</v>
      </c>
      <c r="N50">
        <v>114.75196699999999</v>
      </c>
      <c r="O50">
        <v>60.094048000000001</v>
      </c>
      <c r="P50">
        <v>66.613772999999995</v>
      </c>
      <c r="Q50">
        <v>14.115311</v>
      </c>
      <c r="R50">
        <v>20.150144000000001</v>
      </c>
      <c r="S50">
        <v>17.940660000000001</v>
      </c>
      <c r="T50">
        <v>0.53939199999999998</v>
      </c>
      <c r="U50">
        <v>336.13272000000001</v>
      </c>
      <c r="V50">
        <v>13.7256</v>
      </c>
      <c r="W50">
        <v>29.817782000000001</v>
      </c>
      <c r="X50">
        <v>140.87849900000001</v>
      </c>
      <c r="Y50">
        <v>0</v>
      </c>
      <c r="Z50">
        <v>6.3126199999999999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8.025563</v>
      </c>
      <c r="AG50">
        <v>41.246456999999999</v>
      </c>
      <c r="AH50">
        <v>0</v>
      </c>
      <c r="AI50">
        <v>0</v>
      </c>
      <c r="AJ50">
        <v>0</v>
      </c>
      <c r="AK50">
        <v>25.451900999999999</v>
      </c>
      <c r="AL50">
        <v>23.504006</v>
      </c>
      <c r="AM50">
        <v>5.2584970000000002</v>
      </c>
      <c r="AN50">
        <v>0.58483399999999996</v>
      </c>
      <c r="AO50">
        <v>0</v>
      </c>
      <c r="AP50">
        <v>0</v>
      </c>
      <c r="AQ50">
        <v>26.068950999999998</v>
      </c>
      <c r="AR50">
        <v>50.510207999999999</v>
      </c>
      <c r="AS50">
        <v>30.723559000000002</v>
      </c>
      <c r="AT50">
        <v>10.833688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85.238452000000009</v>
      </c>
      <c r="BA50">
        <f t="shared" si="1"/>
        <v>2248.8263769999999</v>
      </c>
      <c r="BD50">
        <v>7.61</v>
      </c>
      <c r="BE50">
        <v>1.88</v>
      </c>
      <c r="BF50">
        <v>2.92</v>
      </c>
      <c r="BG50">
        <v>1.77</v>
      </c>
      <c r="BH50">
        <v>9</v>
      </c>
      <c r="BI50">
        <v>0.96</v>
      </c>
      <c r="BJ50">
        <v>1.95</v>
      </c>
      <c r="BK50">
        <v>0.8</v>
      </c>
      <c r="BL50">
        <v>1.08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</v>
      </c>
      <c r="BS50">
        <v>1.58</v>
      </c>
      <c r="BT50">
        <v>2.5934300000000001</v>
      </c>
      <c r="BU50">
        <v>1.2924640000000001</v>
      </c>
      <c r="BV50">
        <v>2.265701</v>
      </c>
      <c r="BW50">
        <v>1.871461</v>
      </c>
      <c r="BX50">
        <v>0.94378499999999999</v>
      </c>
      <c r="BY50">
        <v>2.584927</v>
      </c>
      <c r="BZ50">
        <v>1.2786770000000001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5.1181570000000001</v>
      </c>
      <c r="CK50">
        <v>0.900702</v>
      </c>
      <c r="CL50">
        <v>1.8667819999999999</v>
      </c>
      <c r="CM50">
        <v>3.38246</v>
      </c>
      <c r="CN50">
        <v>3.4121049999999999</v>
      </c>
      <c r="CO50">
        <v>4.1358839999999999</v>
      </c>
      <c r="CP50">
        <v>4.101426</v>
      </c>
      <c r="CQ50">
        <v>3.4121049999999999</v>
      </c>
      <c r="CR50">
        <v>0.40746599999999999</v>
      </c>
      <c r="CS50">
        <v>2.690601</v>
      </c>
      <c r="CT50">
        <v>0.95546399999999998</v>
      </c>
      <c r="CU50">
        <v>0</v>
      </c>
      <c r="CV50">
        <v>0</v>
      </c>
      <c r="CW50">
        <v>0.92485499999999998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85.238452000000009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653.46955500000001</v>
      </c>
      <c r="L51">
        <v>380.37991299999999</v>
      </c>
      <c r="M51">
        <v>86.458276999999995</v>
      </c>
      <c r="N51">
        <v>114.75196699999999</v>
      </c>
      <c r="O51">
        <v>60.094048000000001</v>
      </c>
      <c r="P51">
        <v>66.613772999999995</v>
      </c>
      <c r="Q51">
        <v>14.115311</v>
      </c>
      <c r="R51">
        <v>20.150144000000001</v>
      </c>
      <c r="S51">
        <v>17.940660000000001</v>
      </c>
      <c r="T51">
        <v>0.53939199999999998</v>
      </c>
      <c r="U51">
        <v>336.13272000000001</v>
      </c>
      <c r="V51">
        <v>13.7256</v>
      </c>
      <c r="W51">
        <v>22.19078</v>
      </c>
      <c r="X51">
        <v>112.945699</v>
      </c>
      <c r="Y51">
        <v>0</v>
      </c>
      <c r="Z51">
        <v>6.3126199999999999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8.025563</v>
      </c>
      <c r="AG51">
        <v>41.246456999999999</v>
      </c>
      <c r="AH51">
        <v>0</v>
      </c>
      <c r="AI51">
        <v>0</v>
      </c>
      <c r="AJ51">
        <v>0</v>
      </c>
      <c r="AK51">
        <v>25.451900999999999</v>
      </c>
      <c r="AL51">
        <v>23.504006</v>
      </c>
      <c r="AM51">
        <v>5.2584970000000002</v>
      </c>
      <c r="AN51">
        <v>0.58483399999999996</v>
      </c>
      <c r="AO51">
        <v>0</v>
      </c>
      <c r="AP51">
        <v>0</v>
      </c>
      <c r="AQ51">
        <v>26.068950999999998</v>
      </c>
      <c r="AR51">
        <v>38.281421000000002</v>
      </c>
      <c r="AS51">
        <v>30.723559000000002</v>
      </c>
      <c r="AT51">
        <v>10.833688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85.198452000000003</v>
      </c>
      <c r="BA51">
        <f t="shared" si="1"/>
        <v>2200.9977879999997</v>
      </c>
      <c r="BD51">
        <v>7.61</v>
      </c>
      <c r="BE51">
        <v>1.88</v>
      </c>
      <c r="BF51">
        <v>2.92</v>
      </c>
      <c r="BG51">
        <v>1.77</v>
      </c>
      <c r="BH51">
        <v>9</v>
      </c>
      <c r="BI51">
        <v>0.96</v>
      </c>
      <c r="BJ51">
        <v>1.91</v>
      </c>
      <c r="BK51">
        <v>0.8</v>
      </c>
      <c r="BL51">
        <v>1.08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</v>
      </c>
      <c r="BS51">
        <v>1.58</v>
      </c>
      <c r="BT51">
        <v>2.5934300000000001</v>
      </c>
      <c r="BU51">
        <v>1.2924640000000001</v>
      </c>
      <c r="BV51">
        <v>2.265701</v>
      </c>
      <c r="BW51">
        <v>1.871461</v>
      </c>
      <c r="BX51">
        <v>0.94378499999999999</v>
      </c>
      <c r="BY51">
        <v>2.584927</v>
      </c>
      <c r="BZ51">
        <v>1.2786770000000001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5.1181570000000001</v>
      </c>
      <c r="CK51">
        <v>0.900702</v>
      </c>
      <c r="CL51">
        <v>1.8667819999999999</v>
      </c>
      <c r="CM51">
        <v>3.38246</v>
      </c>
      <c r="CN51">
        <v>3.4121049999999999</v>
      </c>
      <c r="CO51">
        <v>4.1358839999999999</v>
      </c>
      <c r="CP51">
        <v>4.101426</v>
      </c>
      <c r="CQ51">
        <v>3.4121049999999999</v>
      </c>
      <c r="CR51">
        <v>0.40746599999999999</v>
      </c>
      <c r="CS51">
        <v>2.690601</v>
      </c>
      <c r="CT51">
        <v>0.95546399999999998</v>
      </c>
      <c r="CU51">
        <v>0</v>
      </c>
      <c r="CV51">
        <v>0</v>
      </c>
      <c r="CW51">
        <v>0.92485499999999998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85.198452000000003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653.46955500000001</v>
      </c>
      <c r="L52">
        <v>380.37991299999999</v>
      </c>
      <c r="M52">
        <v>86.458276999999995</v>
      </c>
      <c r="N52">
        <v>114.75196699999999</v>
      </c>
      <c r="O52">
        <v>60.094048000000001</v>
      </c>
      <c r="P52">
        <v>66.613772999999995</v>
      </c>
      <c r="Q52">
        <v>14.115311</v>
      </c>
      <c r="R52">
        <v>18.945277000000001</v>
      </c>
      <c r="S52">
        <v>17.940660000000001</v>
      </c>
      <c r="T52">
        <v>0.53939199999999998</v>
      </c>
      <c r="U52">
        <v>336.13272000000001</v>
      </c>
      <c r="V52">
        <v>13.7256</v>
      </c>
      <c r="W52">
        <v>22.19078</v>
      </c>
      <c r="X52">
        <v>112.945699</v>
      </c>
      <c r="Y52">
        <v>0</v>
      </c>
      <c r="Z52">
        <v>6.3126199999999999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8.025563</v>
      </c>
      <c r="AG52">
        <v>41.246456999999999</v>
      </c>
      <c r="AH52">
        <v>0</v>
      </c>
      <c r="AI52">
        <v>0</v>
      </c>
      <c r="AJ52">
        <v>0</v>
      </c>
      <c r="AK52">
        <v>25.451900999999999</v>
      </c>
      <c r="AL52">
        <v>23.504006</v>
      </c>
      <c r="AM52">
        <v>5.2584970000000002</v>
      </c>
      <c r="AN52">
        <v>0.58483399999999996</v>
      </c>
      <c r="AO52">
        <v>0</v>
      </c>
      <c r="AP52">
        <v>0</v>
      </c>
      <c r="AQ52">
        <v>36.242199999999997</v>
      </c>
      <c r="AR52">
        <v>38.281421000000002</v>
      </c>
      <c r="AS52">
        <v>30.723559000000002</v>
      </c>
      <c r="AT52">
        <v>10.833688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85.198452000000003</v>
      </c>
      <c r="BA52">
        <f t="shared" si="1"/>
        <v>2209.9661699999997</v>
      </c>
      <c r="BD52">
        <v>7.61</v>
      </c>
      <c r="BE52">
        <v>1.88</v>
      </c>
      <c r="BF52">
        <v>2.92</v>
      </c>
      <c r="BG52">
        <v>1.77</v>
      </c>
      <c r="BH52">
        <v>9</v>
      </c>
      <c r="BI52">
        <v>0.96</v>
      </c>
      <c r="BJ52">
        <v>1.91</v>
      </c>
      <c r="BK52">
        <v>0.8</v>
      </c>
      <c r="BL52">
        <v>1.08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</v>
      </c>
      <c r="BS52">
        <v>1.58</v>
      </c>
      <c r="BT52">
        <v>2.5934300000000001</v>
      </c>
      <c r="BU52">
        <v>1.2924640000000001</v>
      </c>
      <c r="BV52">
        <v>2.265701</v>
      </c>
      <c r="BW52">
        <v>1.871461</v>
      </c>
      <c r="BX52">
        <v>0.94378499999999999</v>
      </c>
      <c r="BY52">
        <v>2.584927</v>
      </c>
      <c r="BZ52">
        <v>1.2786770000000001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5.1181570000000001</v>
      </c>
      <c r="CK52">
        <v>0.900702</v>
      </c>
      <c r="CL52">
        <v>1.8667819999999999</v>
      </c>
      <c r="CM52">
        <v>3.38246</v>
      </c>
      <c r="CN52">
        <v>3.4121049999999999</v>
      </c>
      <c r="CO52">
        <v>4.1358839999999999</v>
      </c>
      <c r="CP52">
        <v>4.101426</v>
      </c>
      <c r="CQ52">
        <v>3.4121049999999999</v>
      </c>
      <c r="CR52">
        <v>0.40746599999999999</v>
      </c>
      <c r="CS52">
        <v>2.690601</v>
      </c>
      <c r="CT52">
        <v>0.95546399999999998</v>
      </c>
      <c r="CU52">
        <v>0</v>
      </c>
      <c r="CV52">
        <v>0</v>
      </c>
      <c r="CW52">
        <v>0.92485499999999998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85.198452000000003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653.46955500000001</v>
      </c>
      <c r="L53">
        <v>380.37991299999999</v>
      </c>
      <c r="M53">
        <v>86.458276999999995</v>
      </c>
      <c r="N53">
        <v>114.75196699999999</v>
      </c>
      <c r="O53">
        <v>60.094048000000001</v>
      </c>
      <c r="P53">
        <v>66.613772999999995</v>
      </c>
      <c r="Q53">
        <v>14.115311</v>
      </c>
      <c r="R53">
        <v>18.945277000000001</v>
      </c>
      <c r="S53">
        <v>17.940660000000001</v>
      </c>
      <c r="T53">
        <v>0.53939199999999998</v>
      </c>
      <c r="U53">
        <v>336.13272000000001</v>
      </c>
      <c r="V53">
        <v>13.7256</v>
      </c>
      <c r="W53">
        <v>22.19078</v>
      </c>
      <c r="X53">
        <v>112.945699</v>
      </c>
      <c r="Y53">
        <v>0</v>
      </c>
      <c r="Z53">
        <v>6.3126199999999999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8.025563</v>
      </c>
      <c r="AG53">
        <v>41.246456999999999</v>
      </c>
      <c r="AH53">
        <v>0</v>
      </c>
      <c r="AI53">
        <v>0</v>
      </c>
      <c r="AJ53">
        <v>0</v>
      </c>
      <c r="AK53">
        <v>25.451900999999999</v>
      </c>
      <c r="AL53">
        <v>23.504006</v>
      </c>
      <c r="AM53">
        <v>5.2584970000000002</v>
      </c>
      <c r="AN53">
        <v>0.58483399999999996</v>
      </c>
      <c r="AO53">
        <v>0</v>
      </c>
      <c r="AP53">
        <v>0</v>
      </c>
      <c r="AQ53">
        <v>39.103425999999999</v>
      </c>
      <c r="AR53">
        <v>46.788403000000002</v>
      </c>
      <c r="AS53">
        <v>30.723559000000002</v>
      </c>
      <c r="AT53">
        <v>10.833688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85.198452000000003</v>
      </c>
      <c r="BA53">
        <f t="shared" si="1"/>
        <v>2221.3343779999996</v>
      </c>
      <c r="BD53">
        <v>7.61</v>
      </c>
      <c r="BE53">
        <v>1.88</v>
      </c>
      <c r="BF53">
        <v>2.92</v>
      </c>
      <c r="BG53">
        <v>1.77</v>
      </c>
      <c r="BH53">
        <v>9</v>
      </c>
      <c r="BI53">
        <v>0.96</v>
      </c>
      <c r="BJ53">
        <v>1.91</v>
      </c>
      <c r="BK53">
        <v>0.8</v>
      </c>
      <c r="BL53">
        <v>1.08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</v>
      </c>
      <c r="BS53">
        <v>1.58</v>
      </c>
      <c r="BT53">
        <v>2.5934300000000001</v>
      </c>
      <c r="BU53">
        <v>1.2924640000000001</v>
      </c>
      <c r="BV53">
        <v>2.265701</v>
      </c>
      <c r="BW53">
        <v>1.871461</v>
      </c>
      <c r="BX53">
        <v>0.94378499999999999</v>
      </c>
      <c r="BY53">
        <v>2.584927</v>
      </c>
      <c r="BZ53">
        <v>1.2786770000000001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5.1181570000000001</v>
      </c>
      <c r="CK53">
        <v>0.900702</v>
      </c>
      <c r="CL53">
        <v>1.8667819999999999</v>
      </c>
      <c r="CM53">
        <v>3.38246</v>
      </c>
      <c r="CN53">
        <v>3.4121049999999999</v>
      </c>
      <c r="CO53">
        <v>4.1358839999999999</v>
      </c>
      <c r="CP53">
        <v>4.101426</v>
      </c>
      <c r="CQ53">
        <v>3.4121049999999999</v>
      </c>
      <c r="CR53">
        <v>0.40746599999999999</v>
      </c>
      <c r="CS53">
        <v>2.690601</v>
      </c>
      <c r="CT53">
        <v>0.95546399999999998</v>
      </c>
      <c r="CU53">
        <v>0</v>
      </c>
      <c r="CV53">
        <v>0</v>
      </c>
      <c r="CW53">
        <v>0.92485499999999998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85.198452000000003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653.46955500000001</v>
      </c>
      <c r="L54">
        <v>380.37991299999999</v>
      </c>
      <c r="M54">
        <v>86.458276999999995</v>
      </c>
      <c r="N54">
        <v>114.75196699999999</v>
      </c>
      <c r="O54">
        <v>60.094048000000001</v>
      </c>
      <c r="P54">
        <v>66.613772999999995</v>
      </c>
      <c r="Q54">
        <v>14.115311</v>
      </c>
      <c r="R54">
        <v>18.945277000000001</v>
      </c>
      <c r="S54">
        <v>17.940660000000001</v>
      </c>
      <c r="T54">
        <v>0.53939199999999998</v>
      </c>
      <c r="U54">
        <v>336.13272000000001</v>
      </c>
      <c r="V54">
        <v>13.7256</v>
      </c>
      <c r="W54">
        <v>22.19078</v>
      </c>
      <c r="X54">
        <v>112.945699</v>
      </c>
      <c r="Y54">
        <v>0</v>
      </c>
      <c r="Z54">
        <v>6.3126199999999999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8.025563</v>
      </c>
      <c r="AG54">
        <v>41.246456999999999</v>
      </c>
      <c r="AH54">
        <v>0</v>
      </c>
      <c r="AI54">
        <v>0</v>
      </c>
      <c r="AJ54">
        <v>0</v>
      </c>
      <c r="AK54">
        <v>25.451900999999999</v>
      </c>
      <c r="AL54">
        <v>23.504006</v>
      </c>
      <c r="AM54">
        <v>5.2584970000000002</v>
      </c>
      <c r="AN54">
        <v>0.58483399999999996</v>
      </c>
      <c r="AO54">
        <v>0</v>
      </c>
      <c r="AP54">
        <v>0</v>
      </c>
      <c r="AQ54">
        <v>39.103425999999999</v>
      </c>
      <c r="AR54">
        <v>46.788403000000002</v>
      </c>
      <c r="AS54">
        <v>30.723559000000002</v>
      </c>
      <c r="AT54">
        <v>10.833688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85.118452000000005</v>
      </c>
      <c r="BA54">
        <f t="shared" si="1"/>
        <v>2221.2543779999996</v>
      </c>
      <c r="BD54">
        <v>7.61</v>
      </c>
      <c r="BE54">
        <v>1.88</v>
      </c>
      <c r="BF54">
        <v>2.92</v>
      </c>
      <c r="BG54">
        <v>1.77</v>
      </c>
      <c r="BH54">
        <v>9</v>
      </c>
      <c r="BI54">
        <v>0.93</v>
      </c>
      <c r="BJ54">
        <v>1.86</v>
      </c>
      <c r="BK54">
        <v>0.8</v>
      </c>
      <c r="BL54">
        <v>1.08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</v>
      </c>
      <c r="BS54">
        <v>1.58</v>
      </c>
      <c r="BT54">
        <v>2.5934300000000001</v>
      </c>
      <c r="BU54">
        <v>1.2924640000000001</v>
      </c>
      <c r="BV54">
        <v>2.265701</v>
      </c>
      <c r="BW54">
        <v>1.871461</v>
      </c>
      <c r="BX54">
        <v>0.94378499999999999</v>
      </c>
      <c r="BY54">
        <v>2.584927</v>
      </c>
      <c r="BZ54">
        <v>1.2786770000000001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5.1181570000000001</v>
      </c>
      <c r="CK54">
        <v>0.900702</v>
      </c>
      <c r="CL54">
        <v>1.8667819999999999</v>
      </c>
      <c r="CM54">
        <v>3.38246</v>
      </c>
      <c r="CN54">
        <v>3.4121049999999999</v>
      </c>
      <c r="CO54">
        <v>4.1358839999999999</v>
      </c>
      <c r="CP54">
        <v>4.101426</v>
      </c>
      <c r="CQ54">
        <v>3.4121049999999999</v>
      </c>
      <c r="CR54">
        <v>0.40746599999999999</v>
      </c>
      <c r="CS54">
        <v>2.690601</v>
      </c>
      <c r="CT54">
        <v>0.95546399999999998</v>
      </c>
      <c r="CU54">
        <v>0</v>
      </c>
      <c r="CV54">
        <v>0</v>
      </c>
      <c r="CW54">
        <v>0.92485499999999998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85.118452000000005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637.89894600000002</v>
      </c>
      <c r="L55">
        <v>357.89246800000001</v>
      </c>
      <c r="M55">
        <v>86.458276999999995</v>
      </c>
      <c r="N55">
        <v>114.75196699999999</v>
      </c>
      <c r="O55">
        <v>60.094048000000001</v>
      </c>
      <c r="P55">
        <v>66.613772999999995</v>
      </c>
      <c r="Q55">
        <v>14.115311</v>
      </c>
      <c r="R55">
        <v>16.055676999999999</v>
      </c>
      <c r="S55">
        <v>17.940660000000001</v>
      </c>
      <c r="T55">
        <v>0.53939199999999998</v>
      </c>
      <c r="U55">
        <v>336.13272000000001</v>
      </c>
      <c r="V55">
        <v>10.130801</v>
      </c>
      <c r="W55">
        <v>22.19078</v>
      </c>
      <c r="X55">
        <v>112.945699</v>
      </c>
      <c r="Y55">
        <v>0</v>
      </c>
      <c r="Z55">
        <v>6.3126199999999999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8.025563</v>
      </c>
      <c r="AG55">
        <v>41.246456999999999</v>
      </c>
      <c r="AH55">
        <v>0</v>
      </c>
      <c r="AI55">
        <v>0</v>
      </c>
      <c r="AJ55">
        <v>0</v>
      </c>
      <c r="AK55">
        <v>25.451900999999999</v>
      </c>
      <c r="AL55">
        <v>23.504006</v>
      </c>
      <c r="AM55">
        <v>5.2584970000000002</v>
      </c>
      <c r="AN55">
        <v>0.58483399999999996</v>
      </c>
      <c r="AO55">
        <v>0</v>
      </c>
      <c r="AP55">
        <v>0</v>
      </c>
      <c r="AQ55">
        <v>39.103425999999999</v>
      </c>
      <c r="AR55">
        <v>46.788403000000002</v>
      </c>
      <c r="AS55">
        <v>30.723559000000002</v>
      </c>
      <c r="AT55">
        <v>10.833688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85.178452000000007</v>
      </c>
      <c r="BA55">
        <f t="shared" si="1"/>
        <v>2176.7719249999996</v>
      </c>
      <c r="BD55">
        <v>7.61</v>
      </c>
      <c r="BE55">
        <v>1.88</v>
      </c>
      <c r="BF55">
        <v>2.92</v>
      </c>
      <c r="BG55">
        <v>1.77</v>
      </c>
      <c r="BH55">
        <v>9</v>
      </c>
      <c r="BI55">
        <v>0.93</v>
      </c>
      <c r="BJ55">
        <v>1.86</v>
      </c>
      <c r="BK55">
        <v>0.86</v>
      </c>
      <c r="BL55">
        <v>1.08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</v>
      </c>
      <c r="BS55">
        <v>1.58</v>
      </c>
      <c r="BT55">
        <v>2.5934300000000001</v>
      </c>
      <c r="BU55">
        <v>1.2924640000000001</v>
      </c>
      <c r="BV55">
        <v>2.265701</v>
      </c>
      <c r="BW55">
        <v>1.871461</v>
      </c>
      <c r="BX55">
        <v>0.94378499999999999</v>
      </c>
      <c r="BY55">
        <v>2.584927</v>
      </c>
      <c r="BZ55">
        <v>1.2786770000000001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5.1181570000000001</v>
      </c>
      <c r="CK55">
        <v>0.900702</v>
      </c>
      <c r="CL55">
        <v>1.8667819999999999</v>
      </c>
      <c r="CM55">
        <v>3.38246</v>
      </c>
      <c r="CN55">
        <v>3.4121049999999999</v>
      </c>
      <c r="CO55">
        <v>4.1358839999999999</v>
      </c>
      <c r="CP55">
        <v>4.101426</v>
      </c>
      <c r="CQ55">
        <v>3.4121049999999999</v>
      </c>
      <c r="CR55">
        <v>0.40746599999999999</v>
      </c>
      <c r="CS55">
        <v>2.690601</v>
      </c>
      <c r="CT55">
        <v>0.95546399999999998</v>
      </c>
      <c r="CU55">
        <v>0</v>
      </c>
      <c r="CV55">
        <v>0</v>
      </c>
      <c r="CW55">
        <v>0.92485499999999998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85.178452000000007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609.00294599999995</v>
      </c>
      <c r="L56">
        <v>338.628468</v>
      </c>
      <c r="M56">
        <v>86.458276999999995</v>
      </c>
      <c r="N56">
        <v>114.75196699999999</v>
      </c>
      <c r="O56">
        <v>60.094048000000001</v>
      </c>
      <c r="P56">
        <v>66.613772999999995</v>
      </c>
      <c r="Q56">
        <v>14.115311</v>
      </c>
      <c r="R56">
        <v>16.055676999999999</v>
      </c>
      <c r="S56">
        <v>17.940660000000001</v>
      </c>
      <c r="T56">
        <v>0.53939199999999998</v>
      </c>
      <c r="U56">
        <v>336.13272000000001</v>
      </c>
      <c r="V56">
        <v>9.5145859999999995</v>
      </c>
      <c r="W56">
        <v>22.19078</v>
      </c>
      <c r="X56">
        <v>112.945699</v>
      </c>
      <c r="Y56">
        <v>0</v>
      </c>
      <c r="Z56">
        <v>6.3126199999999999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8.025563</v>
      </c>
      <c r="AG56">
        <v>41.246456999999999</v>
      </c>
      <c r="AH56">
        <v>0</v>
      </c>
      <c r="AI56">
        <v>0</v>
      </c>
      <c r="AJ56">
        <v>0</v>
      </c>
      <c r="AK56">
        <v>25.451900999999999</v>
      </c>
      <c r="AL56">
        <v>23.504006</v>
      </c>
      <c r="AM56">
        <v>5.2584970000000002</v>
      </c>
      <c r="AN56">
        <v>0.58483399999999996</v>
      </c>
      <c r="AO56">
        <v>0</v>
      </c>
      <c r="AP56">
        <v>0</v>
      </c>
      <c r="AQ56">
        <v>39.103425999999999</v>
      </c>
      <c r="AR56">
        <v>42.534911999999998</v>
      </c>
      <c r="AS56">
        <v>30.723559000000002</v>
      </c>
      <c r="AT56">
        <v>10.833688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85.258452000000005</v>
      </c>
      <c r="BA56">
        <f t="shared" si="1"/>
        <v>2123.8222189999992</v>
      </c>
      <c r="BD56">
        <v>7.61</v>
      </c>
      <c r="BE56">
        <v>1.88</v>
      </c>
      <c r="BF56">
        <v>2.92</v>
      </c>
      <c r="BG56">
        <v>1.77</v>
      </c>
      <c r="BH56">
        <v>9</v>
      </c>
      <c r="BI56">
        <v>0.93</v>
      </c>
      <c r="BJ56">
        <v>1.86</v>
      </c>
      <c r="BK56">
        <v>0.94</v>
      </c>
      <c r="BL56">
        <v>1.08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</v>
      </c>
      <c r="BS56">
        <v>1.58</v>
      </c>
      <c r="BT56">
        <v>2.5934300000000001</v>
      </c>
      <c r="BU56">
        <v>1.2924640000000001</v>
      </c>
      <c r="BV56">
        <v>2.265701</v>
      </c>
      <c r="BW56">
        <v>1.871461</v>
      </c>
      <c r="BX56">
        <v>0.94378499999999999</v>
      </c>
      <c r="BY56">
        <v>2.584927</v>
      </c>
      <c r="BZ56">
        <v>1.2786770000000001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5.1181570000000001</v>
      </c>
      <c r="CK56">
        <v>0.900702</v>
      </c>
      <c r="CL56">
        <v>1.8667819999999999</v>
      </c>
      <c r="CM56">
        <v>3.38246</v>
      </c>
      <c r="CN56">
        <v>3.4121049999999999</v>
      </c>
      <c r="CO56">
        <v>4.1358839999999999</v>
      </c>
      <c r="CP56">
        <v>4.101426</v>
      </c>
      <c r="CQ56">
        <v>3.4121049999999999</v>
      </c>
      <c r="CR56">
        <v>0.40746599999999999</v>
      </c>
      <c r="CS56">
        <v>2.690601</v>
      </c>
      <c r="CT56">
        <v>0.95546399999999998</v>
      </c>
      <c r="CU56">
        <v>0</v>
      </c>
      <c r="CV56">
        <v>0</v>
      </c>
      <c r="CW56">
        <v>0.92485499999999998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85.258452000000005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602.26054599999998</v>
      </c>
      <c r="L57">
        <v>338.628468</v>
      </c>
      <c r="M57">
        <v>86.458276999999995</v>
      </c>
      <c r="N57">
        <v>114.75196699999999</v>
      </c>
      <c r="O57">
        <v>60.094048000000001</v>
      </c>
      <c r="P57">
        <v>66.613772999999995</v>
      </c>
      <c r="Q57">
        <v>14.115311</v>
      </c>
      <c r="R57">
        <v>16.055676999999999</v>
      </c>
      <c r="S57">
        <v>17.940660000000001</v>
      </c>
      <c r="T57">
        <v>0.53939199999999998</v>
      </c>
      <c r="U57">
        <v>336.13272000000001</v>
      </c>
      <c r="V57">
        <v>9.5145859999999995</v>
      </c>
      <c r="W57">
        <v>22.19078</v>
      </c>
      <c r="X57">
        <v>112.945699</v>
      </c>
      <c r="Y57">
        <v>0</v>
      </c>
      <c r="Z57">
        <v>6.3126199999999999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8.025563</v>
      </c>
      <c r="AG57">
        <v>41.246456999999999</v>
      </c>
      <c r="AH57">
        <v>0</v>
      </c>
      <c r="AI57">
        <v>0</v>
      </c>
      <c r="AJ57">
        <v>0</v>
      </c>
      <c r="AK57">
        <v>25.451900999999999</v>
      </c>
      <c r="AL57">
        <v>23.504006</v>
      </c>
      <c r="AM57">
        <v>5.2584970000000002</v>
      </c>
      <c r="AN57">
        <v>0.58483399999999996</v>
      </c>
      <c r="AO57">
        <v>0</v>
      </c>
      <c r="AP57">
        <v>0</v>
      </c>
      <c r="AQ57">
        <v>39.103425999999999</v>
      </c>
      <c r="AR57">
        <v>42.534911999999998</v>
      </c>
      <c r="AS57">
        <v>30.723559000000002</v>
      </c>
      <c r="AT57">
        <v>10.833688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85.338452000000004</v>
      </c>
      <c r="BA57">
        <f t="shared" si="1"/>
        <v>2117.1598189999995</v>
      </c>
      <c r="BD57">
        <v>7.61</v>
      </c>
      <c r="BE57">
        <v>1.88</v>
      </c>
      <c r="BF57">
        <v>2.92</v>
      </c>
      <c r="BG57">
        <v>1.77</v>
      </c>
      <c r="BH57">
        <v>9</v>
      </c>
      <c r="BI57">
        <v>0.93</v>
      </c>
      <c r="BJ57">
        <v>1.86</v>
      </c>
      <c r="BK57">
        <v>1.02</v>
      </c>
      <c r="BL57">
        <v>1.08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</v>
      </c>
      <c r="BS57">
        <v>1.58</v>
      </c>
      <c r="BT57">
        <v>2.5934300000000001</v>
      </c>
      <c r="BU57">
        <v>1.2924640000000001</v>
      </c>
      <c r="BV57">
        <v>2.265701</v>
      </c>
      <c r="BW57">
        <v>1.871461</v>
      </c>
      <c r="BX57">
        <v>0.94378499999999999</v>
      </c>
      <c r="BY57">
        <v>2.584927</v>
      </c>
      <c r="BZ57">
        <v>1.2786770000000001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5.1181570000000001</v>
      </c>
      <c r="CK57">
        <v>0.900702</v>
      </c>
      <c r="CL57">
        <v>1.8667819999999999</v>
      </c>
      <c r="CM57">
        <v>3.38246</v>
      </c>
      <c r="CN57">
        <v>3.4121049999999999</v>
      </c>
      <c r="CO57">
        <v>4.1358839999999999</v>
      </c>
      <c r="CP57">
        <v>4.101426</v>
      </c>
      <c r="CQ57">
        <v>3.4121049999999999</v>
      </c>
      <c r="CR57">
        <v>0.40746599999999999</v>
      </c>
      <c r="CS57">
        <v>2.690601</v>
      </c>
      <c r="CT57">
        <v>0.95546399999999998</v>
      </c>
      <c r="CU57">
        <v>0</v>
      </c>
      <c r="CV57">
        <v>0</v>
      </c>
      <c r="CW57">
        <v>0.92485499999999998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85.338452000000004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581.40062</v>
      </c>
      <c r="L58">
        <v>338.628468</v>
      </c>
      <c r="M58">
        <v>86.458276999999995</v>
      </c>
      <c r="N58">
        <v>114.75196699999999</v>
      </c>
      <c r="O58">
        <v>60.094048000000001</v>
      </c>
      <c r="P58">
        <v>66.613772999999995</v>
      </c>
      <c r="Q58">
        <v>14.115311</v>
      </c>
      <c r="R58">
        <v>16.055676999999999</v>
      </c>
      <c r="S58">
        <v>17.940660000000001</v>
      </c>
      <c r="T58">
        <v>0.53939199999999998</v>
      </c>
      <c r="U58">
        <v>336.13272000000001</v>
      </c>
      <c r="V58">
        <v>9.5145859999999995</v>
      </c>
      <c r="W58">
        <v>22.19078</v>
      </c>
      <c r="X58">
        <v>112.945699</v>
      </c>
      <c r="Y58">
        <v>0</v>
      </c>
      <c r="Z58">
        <v>6.3126199999999999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8.025563</v>
      </c>
      <c r="AG58">
        <v>41.246456999999999</v>
      </c>
      <c r="AH58">
        <v>0</v>
      </c>
      <c r="AI58">
        <v>0</v>
      </c>
      <c r="AJ58">
        <v>0</v>
      </c>
      <c r="AK58">
        <v>25.451900999999999</v>
      </c>
      <c r="AL58">
        <v>23.504006</v>
      </c>
      <c r="AM58">
        <v>5.2584970000000002</v>
      </c>
      <c r="AN58">
        <v>0.58483399999999996</v>
      </c>
      <c r="AO58">
        <v>0</v>
      </c>
      <c r="AP58">
        <v>0</v>
      </c>
      <c r="AQ58">
        <v>39.103425999999999</v>
      </c>
      <c r="AR58">
        <v>45.725029999999997</v>
      </c>
      <c r="AS58">
        <v>30.723559000000002</v>
      </c>
      <c r="AT58">
        <v>10.833688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85.348452000000009</v>
      </c>
      <c r="BA58">
        <f t="shared" si="1"/>
        <v>2099.5000109999996</v>
      </c>
      <c r="BD58">
        <v>7.61</v>
      </c>
      <c r="BE58">
        <v>1.88</v>
      </c>
      <c r="BF58">
        <v>2.92</v>
      </c>
      <c r="BG58">
        <v>1.77</v>
      </c>
      <c r="BH58">
        <v>9</v>
      </c>
      <c r="BI58">
        <v>0.93</v>
      </c>
      <c r="BJ58">
        <v>1.86</v>
      </c>
      <c r="BK58">
        <v>1.03</v>
      </c>
      <c r="BL58">
        <v>1.08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</v>
      </c>
      <c r="BS58">
        <v>1.58</v>
      </c>
      <c r="BT58">
        <v>2.5934300000000001</v>
      </c>
      <c r="BU58">
        <v>1.2924640000000001</v>
      </c>
      <c r="BV58">
        <v>2.265701</v>
      </c>
      <c r="BW58">
        <v>1.871461</v>
      </c>
      <c r="BX58">
        <v>0.94378499999999999</v>
      </c>
      <c r="BY58">
        <v>2.584927</v>
      </c>
      <c r="BZ58">
        <v>1.2786770000000001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5.1181570000000001</v>
      </c>
      <c r="CK58">
        <v>0.900702</v>
      </c>
      <c r="CL58">
        <v>1.8667819999999999</v>
      </c>
      <c r="CM58">
        <v>3.38246</v>
      </c>
      <c r="CN58">
        <v>3.4121049999999999</v>
      </c>
      <c r="CO58">
        <v>4.1358839999999999</v>
      </c>
      <c r="CP58">
        <v>4.101426</v>
      </c>
      <c r="CQ58">
        <v>3.4121049999999999</v>
      </c>
      <c r="CR58">
        <v>0.40746599999999999</v>
      </c>
      <c r="CS58">
        <v>2.690601</v>
      </c>
      <c r="CT58">
        <v>0.95546399999999998</v>
      </c>
      <c r="CU58">
        <v>0</v>
      </c>
      <c r="CV58">
        <v>0</v>
      </c>
      <c r="CW58">
        <v>0.92485499999999998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85.348452000000009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618.96541999999999</v>
      </c>
      <c r="L59">
        <v>338.628468</v>
      </c>
      <c r="M59">
        <v>86.458276999999995</v>
      </c>
      <c r="N59">
        <v>114.75196699999999</v>
      </c>
      <c r="O59">
        <v>60.094048000000001</v>
      </c>
      <c r="P59">
        <v>66.613772999999995</v>
      </c>
      <c r="Q59">
        <v>14.115311</v>
      </c>
      <c r="R59">
        <v>16.055676999999999</v>
      </c>
      <c r="S59">
        <v>17.940660000000001</v>
      </c>
      <c r="T59">
        <v>0.53939199999999998</v>
      </c>
      <c r="U59">
        <v>336.13272000000001</v>
      </c>
      <c r="V59">
        <v>9.5145859999999995</v>
      </c>
      <c r="W59">
        <v>22.19078</v>
      </c>
      <c r="X59">
        <v>112.945699</v>
      </c>
      <c r="Y59">
        <v>0</v>
      </c>
      <c r="Z59">
        <v>12.62524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8.025563</v>
      </c>
      <c r="AG59">
        <v>41.246456999999999</v>
      </c>
      <c r="AH59">
        <v>0</v>
      </c>
      <c r="AI59">
        <v>0</v>
      </c>
      <c r="AJ59">
        <v>0</v>
      </c>
      <c r="AK59">
        <v>25.451900999999999</v>
      </c>
      <c r="AL59">
        <v>23.504006</v>
      </c>
      <c r="AM59">
        <v>5.2584970000000002</v>
      </c>
      <c r="AN59">
        <v>0.58483399999999996</v>
      </c>
      <c r="AO59">
        <v>0</v>
      </c>
      <c r="AP59">
        <v>0</v>
      </c>
      <c r="AQ59">
        <v>39.103425999999999</v>
      </c>
      <c r="AR59">
        <v>45.725029999999997</v>
      </c>
      <c r="AS59">
        <v>30.723559000000002</v>
      </c>
      <c r="AT59">
        <v>10.833688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85.418452000000002</v>
      </c>
      <c r="BA59">
        <f t="shared" si="1"/>
        <v>2143.4474309999996</v>
      </c>
      <c r="BD59">
        <v>7.61</v>
      </c>
      <c r="BE59">
        <v>1.88</v>
      </c>
      <c r="BF59">
        <v>2.92</v>
      </c>
      <c r="BG59">
        <v>1.77</v>
      </c>
      <c r="BH59">
        <v>9</v>
      </c>
      <c r="BI59">
        <v>0.93</v>
      </c>
      <c r="BJ59">
        <v>1.86</v>
      </c>
      <c r="BK59">
        <v>1.1000000000000001</v>
      </c>
      <c r="BL59">
        <v>1.08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</v>
      </c>
      <c r="BS59">
        <v>1.58</v>
      </c>
      <c r="BT59">
        <v>2.5934300000000001</v>
      </c>
      <c r="BU59">
        <v>1.2924640000000001</v>
      </c>
      <c r="BV59">
        <v>2.265701</v>
      </c>
      <c r="BW59">
        <v>1.871461</v>
      </c>
      <c r="BX59">
        <v>0.94378499999999999</v>
      </c>
      <c r="BY59">
        <v>2.584927</v>
      </c>
      <c r="BZ59">
        <v>1.2786770000000001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5.1181570000000001</v>
      </c>
      <c r="CK59">
        <v>0.900702</v>
      </c>
      <c r="CL59">
        <v>1.8667819999999999</v>
      </c>
      <c r="CM59">
        <v>3.38246</v>
      </c>
      <c r="CN59">
        <v>3.4121049999999999</v>
      </c>
      <c r="CO59">
        <v>4.1358839999999999</v>
      </c>
      <c r="CP59">
        <v>4.101426</v>
      </c>
      <c r="CQ59">
        <v>3.4121049999999999</v>
      </c>
      <c r="CR59">
        <v>0.40746599999999999</v>
      </c>
      <c r="CS59">
        <v>2.690601</v>
      </c>
      <c r="CT59">
        <v>0.95546399999999998</v>
      </c>
      <c r="CU59">
        <v>0</v>
      </c>
      <c r="CV59">
        <v>0</v>
      </c>
      <c r="CW59">
        <v>0.92485499999999998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85.418452000000002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609.33342000000005</v>
      </c>
      <c r="L60">
        <v>338.628468</v>
      </c>
      <c r="M60">
        <v>86.458276999999995</v>
      </c>
      <c r="N60">
        <v>114.75196699999999</v>
      </c>
      <c r="O60">
        <v>60.094048000000001</v>
      </c>
      <c r="P60">
        <v>66.613772999999995</v>
      </c>
      <c r="Q60">
        <v>14.115311</v>
      </c>
      <c r="R60">
        <v>16.055676999999999</v>
      </c>
      <c r="S60">
        <v>17.940660000000001</v>
      </c>
      <c r="T60">
        <v>0.53939199999999998</v>
      </c>
      <c r="U60">
        <v>336.13272000000001</v>
      </c>
      <c r="V60">
        <v>9.5145859999999995</v>
      </c>
      <c r="W60">
        <v>22.19078</v>
      </c>
      <c r="X60">
        <v>112.945699</v>
      </c>
      <c r="Y60">
        <v>0</v>
      </c>
      <c r="Z60">
        <v>12.62524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8.025563</v>
      </c>
      <c r="AG60">
        <v>41.246456999999999</v>
      </c>
      <c r="AH60">
        <v>0</v>
      </c>
      <c r="AI60">
        <v>0</v>
      </c>
      <c r="AJ60">
        <v>0</v>
      </c>
      <c r="AK60">
        <v>25.451900999999999</v>
      </c>
      <c r="AL60">
        <v>23.504006</v>
      </c>
      <c r="AM60">
        <v>5.2584970000000002</v>
      </c>
      <c r="AN60">
        <v>0.58483399999999996</v>
      </c>
      <c r="AO60">
        <v>0</v>
      </c>
      <c r="AP60">
        <v>0</v>
      </c>
      <c r="AQ60">
        <v>39.103425999999999</v>
      </c>
      <c r="AR60">
        <v>45.725029999999997</v>
      </c>
      <c r="AS60">
        <v>30.723559000000002</v>
      </c>
      <c r="AT60">
        <v>10.833688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85.508452000000005</v>
      </c>
      <c r="BA60">
        <f t="shared" si="1"/>
        <v>2133.9054309999997</v>
      </c>
      <c r="BD60">
        <v>7.61</v>
      </c>
      <c r="BE60">
        <v>1.88</v>
      </c>
      <c r="BF60">
        <v>2.92</v>
      </c>
      <c r="BG60">
        <v>1.77</v>
      </c>
      <c r="BH60">
        <v>9</v>
      </c>
      <c r="BI60">
        <v>0.93</v>
      </c>
      <c r="BJ60">
        <v>1.86</v>
      </c>
      <c r="BK60">
        <v>1.19</v>
      </c>
      <c r="BL60">
        <v>1.08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</v>
      </c>
      <c r="BS60">
        <v>1.58</v>
      </c>
      <c r="BT60">
        <v>2.5934300000000001</v>
      </c>
      <c r="BU60">
        <v>1.2924640000000001</v>
      </c>
      <c r="BV60">
        <v>2.265701</v>
      </c>
      <c r="BW60">
        <v>1.871461</v>
      </c>
      <c r="BX60">
        <v>0.94378499999999999</v>
      </c>
      <c r="BY60">
        <v>2.584927</v>
      </c>
      <c r="BZ60">
        <v>1.2786770000000001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5.1181570000000001</v>
      </c>
      <c r="CK60">
        <v>0.900702</v>
      </c>
      <c r="CL60">
        <v>1.8667819999999999</v>
      </c>
      <c r="CM60">
        <v>3.38246</v>
      </c>
      <c r="CN60">
        <v>3.4121049999999999</v>
      </c>
      <c r="CO60">
        <v>4.1358839999999999</v>
      </c>
      <c r="CP60">
        <v>4.101426</v>
      </c>
      <c r="CQ60">
        <v>3.4121049999999999</v>
      </c>
      <c r="CR60">
        <v>0.40746599999999999</v>
      </c>
      <c r="CS60">
        <v>2.690601</v>
      </c>
      <c r="CT60">
        <v>0.95546399999999998</v>
      </c>
      <c r="CU60">
        <v>0</v>
      </c>
      <c r="CV60">
        <v>0</v>
      </c>
      <c r="CW60">
        <v>0.92485499999999998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85.508452000000005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613.18622000000005</v>
      </c>
      <c r="L61">
        <v>338.628468</v>
      </c>
      <c r="M61">
        <v>86.458276999999995</v>
      </c>
      <c r="N61">
        <v>114.75196699999999</v>
      </c>
      <c r="O61">
        <v>60.094048000000001</v>
      </c>
      <c r="P61">
        <v>66.613772999999995</v>
      </c>
      <c r="Q61">
        <v>14.115311</v>
      </c>
      <c r="R61">
        <v>16.055676999999999</v>
      </c>
      <c r="S61">
        <v>17.940660000000001</v>
      </c>
      <c r="T61">
        <v>0.53939199999999998</v>
      </c>
      <c r="U61">
        <v>336.13272000000001</v>
      </c>
      <c r="V61">
        <v>9.5145859999999995</v>
      </c>
      <c r="W61">
        <v>24.814101000000001</v>
      </c>
      <c r="X61">
        <v>112.945699</v>
      </c>
      <c r="Y61">
        <v>0</v>
      </c>
      <c r="Z61">
        <v>12.62524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8.025563</v>
      </c>
      <c r="AG61">
        <v>41.246456999999999</v>
      </c>
      <c r="AH61">
        <v>0</v>
      </c>
      <c r="AI61">
        <v>0</v>
      </c>
      <c r="AJ61">
        <v>0</v>
      </c>
      <c r="AK61">
        <v>25.451900999999999</v>
      </c>
      <c r="AL61">
        <v>23.504006</v>
      </c>
      <c r="AM61">
        <v>5.2584970000000002</v>
      </c>
      <c r="AN61">
        <v>0.58483399999999996</v>
      </c>
      <c r="AO61">
        <v>0</v>
      </c>
      <c r="AP61">
        <v>0</v>
      </c>
      <c r="AQ61">
        <v>39.103425999999999</v>
      </c>
      <c r="AR61">
        <v>45.725029999999997</v>
      </c>
      <c r="AS61">
        <v>30.723559000000002</v>
      </c>
      <c r="AT61">
        <v>10.833688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85.688452000000012</v>
      </c>
      <c r="BA61">
        <f t="shared" si="1"/>
        <v>2140.5615519999997</v>
      </c>
      <c r="BD61">
        <v>7.61</v>
      </c>
      <c r="BE61">
        <v>1.88</v>
      </c>
      <c r="BF61">
        <v>2.92</v>
      </c>
      <c r="BG61">
        <v>1.77</v>
      </c>
      <c r="BH61">
        <v>9</v>
      </c>
      <c r="BI61">
        <v>0.93</v>
      </c>
      <c r="BJ61">
        <v>1.86</v>
      </c>
      <c r="BK61">
        <v>1.37</v>
      </c>
      <c r="BL61">
        <v>1.08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</v>
      </c>
      <c r="BS61">
        <v>1.58</v>
      </c>
      <c r="BT61">
        <v>2.5934300000000001</v>
      </c>
      <c r="BU61">
        <v>1.2924640000000001</v>
      </c>
      <c r="BV61">
        <v>2.265701</v>
      </c>
      <c r="BW61">
        <v>1.871461</v>
      </c>
      <c r="BX61">
        <v>0.94378499999999999</v>
      </c>
      <c r="BY61">
        <v>2.584927</v>
      </c>
      <c r="BZ61">
        <v>1.2786770000000001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5.1181570000000001</v>
      </c>
      <c r="CK61">
        <v>0.900702</v>
      </c>
      <c r="CL61">
        <v>1.8667819999999999</v>
      </c>
      <c r="CM61">
        <v>3.38246</v>
      </c>
      <c r="CN61">
        <v>3.4121049999999999</v>
      </c>
      <c r="CO61">
        <v>4.1358839999999999</v>
      </c>
      <c r="CP61">
        <v>4.101426</v>
      </c>
      <c r="CQ61">
        <v>3.4121049999999999</v>
      </c>
      <c r="CR61">
        <v>0.40746599999999999</v>
      </c>
      <c r="CS61">
        <v>2.690601</v>
      </c>
      <c r="CT61">
        <v>0.95546399999999998</v>
      </c>
      <c r="CU61">
        <v>0</v>
      </c>
      <c r="CV61">
        <v>0</v>
      </c>
      <c r="CW61">
        <v>0.92485499999999998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85.688452000000012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604.51742000000002</v>
      </c>
      <c r="L62">
        <v>338.628468</v>
      </c>
      <c r="M62">
        <v>86.458276999999995</v>
      </c>
      <c r="N62">
        <v>114.75196699999999</v>
      </c>
      <c r="O62">
        <v>60.094048000000001</v>
      </c>
      <c r="P62">
        <v>66.613772999999995</v>
      </c>
      <c r="Q62">
        <v>14.115311</v>
      </c>
      <c r="R62">
        <v>16.055676999999999</v>
      </c>
      <c r="S62">
        <v>17.940660000000001</v>
      </c>
      <c r="T62">
        <v>0.53939199999999998</v>
      </c>
      <c r="U62">
        <v>336.13272000000001</v>
      </c>
      <c r="V62">
        <v>9.5145859999999995</v>
      </c>
      <c r="W62">
        <v>25.162058999999999</v>
      </c>
      <c r="X62">
        <v>112.945699</v>
      </c>
      <c r="Y62">
        <v>0</v>
      </c>
      <c r="Z62">
        <v>12.62524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8.025563</v>
      </c>
      <c r="AG62">
        <v>41.246456999999999</v>
      </c>
      <c r="AH62">
        <v>0</v>
      </c>
      <c r="AI62">
        <v>0</v>
      </c>
      <c r="AJ62">
        <v>0</v>
      </c>
      <c r="AK62">
        <v>25.451900999999999</v>
      </c>
      <c r="AL62">
        <v>23.504006</v>
      </c>
      <c r="AM62">
        <v>5.2584970000000002</v>
      </c>
      <c r="AN62">
        <v>0.58483399999999996</v>
      </c>
      <c r="AO62">
        <v>0</v>
      </c>
      <c r="AP62">
        <v>0</v>
      </c>
      <c r="AQ62">
        <v>39.103425999999999</v>
      </c>
      <c r="AR62">
        <v>45.725029999999997</v>
      </c>
      <c r="AS62">
        <v>30.723559000000002</v>
      </c>
      <c r="AT62">
        <v>10.833688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85.778452000000016</v>
      </c>
      <c r="BA62">
        <f t="shared" si="1"/>
        <v>2132.3307099999997</v>
      </c>
      <c r="BD62">
        <v>7.61</v>
      </c>
      <c r="BE62">
        <v>1.88</v>
      </c>
      <c r="BF62">
        <v>2.92</v>
      </c>
      <c r="BG62">
        <v>1.77</v>
      </c>
      <c r="BH62">
        <v>9</v>
      </c>
      <c r="BI62">
        <v>0.91</v>
      </c>
      <c r="BJ62">
        <v>1.83</v>
      </c>
      <c r="BK62">
        <v>1.51</v>
      </c>
      <c r="BL62">
        <v>1.08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</v>
      </c>
      <c r="BS62">
        <v>1.58</v>
      </c>
      <c r="BT62">
        <v>2.5934300000000001</v>
      </c>
      <c r="BU62">
        <v>1.2924640000000001</v>
      </c>
      <c r="BV62">
        <v>2.265701</v>
      </c>
      <c r="BW62">
        <v>1.871461</v>
      </c>
      <c r="BX62">
        <v>0.94378499999999999</v>
      </c>
      <c r="BY62">
        <v>2.584927</v>
      </c>
      <c r="BZ62">
        <v>1.2786770000000001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5.1181570000000001</v>
      </c>
      <c r="CK62">
        <v>0.900702</v>
      </c>
      <c r="CL62">
        <v>1.8667819999999999</v>
      </c>
      <c r="CM62">
        <v>3.38246</v>
      </c>
      <c r="CN62">
        <v>3.4121049999999999</v>
      </c>
      <c r="CO62">
        <v>4.1358839999999999</v>
      </c>
      <c r="CP62">
        <v>4.101426</v>
      </c>
      <c r="CQ62">
        <v>3.4121049999999999</v>
      </c>
      <c r="CR62">
        <v>0.40746599999999999</v>
      </c>
      <c r="CS62">
        <v>2.690601</v>
      </c>
      <c r="CT62">
        <v>0.95546399999999998</v>
      </c>
      <c r="CU62">
        <v>0</v>
      </c>
      <c r="CV62">
        <v>0</v>
      </c>
      <c r="CW62">
        <v>0.92485499999999998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85.778452000000016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619.92862000000002</v>
      </c>
      <c r="L63">
        <v>339.59166800000003</v>
      </c>
      <c r="M63">
        <v>86.458276999999995</v>
      </c>
      <c r="N63">
        <v>114.75196699999999</v>
      </c>
      <c r="O63">
        <v>60.094048000000001</v>
      </c>
      <c r="P63">
        <v>66.613772999999995</v>
      </c>
      <c r="Q63">
        <v>14.115311</v>
      </c>
      <c r="R63">
        <v>18.930713999999998</v>
      </c>
      <c r="S63">
        <v>17.940660000000001</v>
      </c>
      <c r="T63">
        <v>0.53939199999999998</v>
      </c>
      <c r="U63">
        <v>336.13272000000001</v>
      </c>
      <c r="V63">
        <v>9.5145859999999995</v>
      </c>
      <c r="W63">
        <v>25.162058999999999</v>
      </c>
      <c r="X63">
        <v>112.945699</v>
      </c>
      <c r="Y63">
        <v>0</v>
      </c>
      <c r="Z63">
        <v>12.62524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8.025563</v>
      </c>
      <c r="AG63">
        <v>41.246456999999999</v>
      </c>
      <c r="AH63">
        <v>0</v>
      </c>
      <c r="AI63">
        <v>0</v>
      </c>
      <c r="AJ63">
        <v>0</v>
      </c>
      <c r="AK63">
        <v>25.451900999999999</v>
      </c>
      <c r="AL63">
        <v>23.504006</v>
      </c>
      <c r="AM63">
        <v>5.2584970000000002</v>
      </c>
      <c r="AN63">
        <v>0.58483399999999996</v>
      </c>
      <c r="AO63">
        <v>0</v>
      </c>
      <c r="AP63">
        <v>0</v>
      </c>
      <c r="AQ63">
        <v>39.103425999999999</v>
      </c>
      <c r="AR63">
        <v>38.281421000000002</v>
      </c>
      <c r="AS63">
        <v>30.723559000000002</v>
      </c>
      <c r="AT63">
        <v>10.833688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85.898452000000006</v>
      </c>
      <c r="BA63">
        <f t="shared" si="1"/>
        <v>2144.2565379999996</v>
      </c>
      <c r="BD63">
        <v>7.61</v>
      </c>
      <c r="BE63">
        <v>1.88</v>
      </c>
      <c r="BF63">
        <v>2.92</v>
      </c>
      <c r="BG63">
        <v>1.77</v>
      </c>
      <c r="BH63">
        <v>9</v>
      </c>
      <c r="BI63">
        <v>0.91</v>
      </c>
      <c r="BJ63">
        <v>1.83</v>
      </c>
      <c r="BK63">
        <v>1.63</v>
      </c>
      <c r="BL63">
        <v>1.08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</v>
      </c>
      <c r="BS63">
        <v>1.58</v>
      </c>
      <c r="BT63">
        <v>2.5934300000000001</v>
      </c>
      <c r="BU63">
        <v>1.2924640000000001</v>
      </c>
      <c r="BV63">
        <v>2.265701</v>
      </c>
      <c r="BW63">
        <v>1.871461</v>
      </c>
      <c r="BX63">
        <v>0.94378499999999999</v>
      </c>
      <c r="BY63">
        <v>2.584927</v>
      </c>
      <c r="BZ63">
        <v>1.2786770000000001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5.1181570000000001</v>
      </c>
      <c r="CK63">
        <v>0.900702</v>
      </c>
      <c r="CL63">
        <v>1.8667819999999999</v>
      </c>
      <c r="CM63">
        <v>3.38246</v>
      </c>
      <c r="CN63">
        <v>3.4121049999999999</v>
      </c>
      <c r="CO63">
        <v>4.1358839999999999</v>
      </c>
      <c r="CP63">
        <v>4.101426</v>
      </c>
      <c r="CQ63">
        <v>3.4121049999999999</v>
      </c>
      <c r="CR63">
        <v>0.40746599999999999</v>
      </c>
      <c r="CS63">
        <v>2.690601</v>
      </c>
      <c r="CT63">
        <v>0.95546399999999998</v>
      </c>
      <c r="CU63">
        <v>0</v>
      </c>
      <c r="CV63">
        <v>0</v>
      </c>
      <c r="CW63">
        <v>0.92485499999999998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85.898452000000006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653.46955500000001</v>
      </c>
      <c r="L64">
        <v>365.59806800000001</v>
      </c>
      <c r="M64">
        <v>86.458276999999995</v>
      </c>
      <c r="N64">
        <v>114.75196699999999</v>
      </c>
      <c r="O64">
        <v>60.094048000000001</v>
      </c>
      <c r="P64">
        <v>66.613772999999995</v>
      </c>
      <c r="Q64">
        <v>14.115311</v>
      </c>
      <c r="R64">
        <v>18.945277000000001</v>
      </c>
      <c r="S64">
        <v>17.940660000000001</v>
      </c>
      <c r="T64">
        <v>0.53939199999999998</v>
      </c>
      <c r="U64">
        <v>336.13272000000001</v>
      </c>
      <c r="V64">
        <v>9.5145859999999995</v>
      </c>
      <c r="W64">
        <v>25.162058999999999</v>
      </c>
      <c r="X64">
        <v>112.945699</v>
      </c>
      <c r="Y64">
        <v>0</v>
      </c>
      <c r="Z64">
        <v>12.62524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8.025563</v>
      </c>
      <c r="AG64">
        <v>41.246456999999999</v>
      </c>
      <c r="AH64">
        <v>0</v>
      </c>
      <c r="AI64">
        <v>0</v>
      </c>
      <c r="AJ64">
        <v>0</v>
      </c>
      <c r="AK64">
        <v>25.451900999999999</v>
      </c>
      <c r="AL64">
        <v>23.504006</v>
      </c>
      <c r="AM64">
        <v>5.2584970000000002</v>
      </c>
      <c r="AN64">
        <v>0.58483399999999996</v>
      </c>
      <c r="AO64">
        <v>0</v>
      </c>
      <c r="AP64">
        <v>0</v>
      </c>
      <c r="AQ64">
        <v>39.103425999999999</v>
      </c>
      <c r="AR64">
        <v>38.281421000000002</v>
      </c>
      <c r="AS64">
        <v>30.723559000000002</v>
      </c>
      <c r="AT64">
        <v>10.833688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86.028452000000016</v>
      </c>
      <c r="BA64">
        <f t="shared" si="1"/>
        <v>2203.9484360000001</v>
      </c>
      <c r="BD64">
        <v>7.61</v>
      </c>
      <c r="BE64">
        <v>1.88</v>
      </c>
      <c r="BF64">
        <v>2.92</v>
      </c>
      <c r="BG64">
        <v>1.77</v>
      </c>
      <c r="BH64">
        <v>9</v>
      </c>
      <c r="BI64">
        <v>0.91</v>
      </c>
      <c r="BJ64">
        <v>1.83</v>
      </c>
      <c r="BK64">
        <v>1.76</v>
      </c>
      <c r="BL64">
        <v>1.08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</v>
      </c>
      <c r="BS64">
        <v>1.58</v>
      </c>
      <c r="BT64">
        <v>2.5934300000000001</v>
      </c>
      <c r="BU64">
        <v>1.2924640000000001</v>
      </c>
      <c r="BV64">
        <v>2.265701</v>
      </c>
      <c r="BW64">
        <v>1.871461</v>
      </c>
      <c r="BX64">
        <v>0.94378499999999999</v>
      </c>
      <c r="BY64">
        <v>2.584927</v>
      </c>
      <c r="BZ64">
        <v>1.2786770000000001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5.1181570000000001</v>
      </c>
      <c r="CK64">
        <v>0.900702</v>
      </c>
      <c r="CL64">
        <v>1.8667819999999999</v>
      </c>
      <c r="CM64">
        <v>3.38246</v>
      </c>
      <c r="CN64">
        <v>3.4121049999999999</v>
      </c>
      <c r="CO64">
        <v>4.1358839999999999</v>
      </c>
      <c r="CP64">
        <v>4.101426</v>
      </c>
      <c r="CQ64">
        <v>3.4121049999999999</v>
      </c>
      <c r="CR64">
        <v>0.40746599999999999</v>
      </c>
      <c r="CS64">
        <v>2.690601</v>
      </c>
      <c r="CT64">
        <v>0.95546399999999998</v>
      </c>
      <c r="CU64">
        <v>0</v>
      </c>
      <c r="CV64">
        <v>0</v>
      </c>
      <c r="CW64">
        <v>0.92485499999999998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86.028452000000016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653.46955500000001</v>
      </c>
      <c r="L65">
        <v>380.37991299999999</v>
      </c>
      <c r="M65">
        <v>86.458276999999995</v>
      </c>
      <c r="N65">
        <v>114.75196699999999</v>
      </c>
      <c r="O65">
        <v>60.094048000000001</v>
      </c>
      <c r="P65">
        <v>66.613772999999995</v>
      </c>
      <c r="Q65">
        <v>14.115311</v>
      </c>
      <c r="R65">
        <v>20.150144000000001</v>
      </c>
      <c r="S65">
        <v>17.940660000000001</v>
      </c>
      <c r="T65">
        <v>0.53939199999999998</v>
      </c>
      <c r="U65">
        <v>336.13272000000001</v>
      </c>
      <c r="V65">
        <v>12.263335</v>
      </c>
      <c r="W65">
        <v>25.162058999999999</v>
      </c>
      <c r="X65">
        <v>112.945699</v>
      </c>
      <c r="Y65">
        <v>0</v>
      </c>
      <c r="Z65">
        <v>12.62524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8.025563</v>
      </c>
      <c r="AG65">
        <v>41.246456999999999</v>
      </c>
      <c r="AH65">
        <v>0</v>
      </c>
      <c r="AI65">
        <v>0</v>
      </c>
      <c r="AJ65">
        <v>0</v>
      </c>
      <c r="AK65">
        <v>25.451900999999999</v>
      </c>
      <c r="AL65">
        <v>23.504006</v>
      </c>
      <c r="AM65">
        <v>5.2584970000000002</v>
      </c>
      <c r="AN65">
        <v>0.58483399999999996</v>
      </c>
      <c r="AO65">
        <v>0</v>
      </c>
      <c r="AP65">
        <v>0</v>
      </c>
      <c r="AQ65">
        <v>39.103425999999999</v>
      </c>
      <c r="AR65">
        <v>42.534911999999998</v>
      </c>
      <c r="AS65">
        <v>30.723559000000002</v>
      </c>
      <c r="AT65">
        <v>10.833688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85.728452000000004</v>
      </c>
      <c r="BA65">
        <f t="shared" si="1"/>
        <v>2226.6373879999996</v>
      </c>
      <c r="BD65">
        <v>7.61</v>
      </c>
      <c r="BE65">
        <v>1.88</v>
      </c>
      <c r="BF65">
        <v>2.92</v>
      </c>
      <c r="BG65">
        <v>1.77</v>
      </c>
      <c r="BH65">
        <v>9</v>
      </c>
      <c r="BI65">
        <v>0.91</v>
      </c>
      <c r="BJ65">
        <v>1.83</v>
      </c>
      <c r="BK65">
        <v>1.46</v>
      </c>
      <c r="BL65">
        <v>1.08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</v>
      </c>
      <c r="BS65">
        <v>1.58</v>
      </c>
      <c r="BT65">
        <v>2.5934300000000001</v>
      </c>
      <c r="BU65">
        <v>1.2924640000000001</v>
      </c>
      <c r="BV65">
        <v>2.265701</v>
      </c>
      <c r="BW65">
        <v>1.871461</v>
      </c>
      <c r="BX65">
        <v>0.94378499999999999</v>
      </c>
      <c r="BY65">
        <v>2.584927</v>
      </c>
      <c r="BZ65">
        <v>1.2786770000000001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5.1181570000000001</v>
      </c>
      <c r="CK65">
        <v>0.900702</v>
      </c>
      <c r="CL65">
        <v>1.8667819999999999</v>
      </c>
      <c r="CM65">
        <v>3.38246</v>
      </c>
      <c r="CN65">
        <v>3.4121049999999999</v>
      </c>
      <c r="CO65">
        <v>4.1358839999999999</v>
      </c>
      <c r="CP65">
        <v>4.101426</v>
      </c>
      <c r="CQ65">
        <v>3.4121049999999999</v>
      </c>
      <c r="CR65">
        <v>0.40746599999999999</v>
      </c>
      <c r="CS65">
        <v>2.690601</v>
      </c>
      <c r="CT65">
        <v>0.95546399999999998</v>
      </c>
      <c r="CU65">
        <v>0</v>
      </c>
      <c r="CV65">
        <v>0</v>
      </c>
      <c r="CW65">
        <v>0.92485499999999998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85.728452000000004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653.46955500000001</v>
      </c>
      <c r="L66">
        <v>380.37991299999999</v>
      </c>
      <c r="M66">
        <v>86.458276999999995</v>
      </c>
      <c r="N66">
        <v>114.75196699999999</v>
      </c>
      <c r="O66">
        <v>60.094048000000001</v>
      </c>
      <c r="P66">
        <v>66.613772999999995</v>
      </c>
      <c r="Q66">
        <v>14.115311</v>
      </c>
      <c r="R66">
        <v>20.150144000000001</v>
      </c>
      <c r="S66">
        <v>17.940660000000001</v>
      </c>
      <c r="T66">
        <v>0.53939199999999998</v>
      </c>
      <c r="U66">
        <v>336.13272000000001</v>
      </c>
      <c r="V66">
        <v>13.7256</v>
      </c>
      <c r="W66">
        <v>25.162058999999999</v>
      </c>
      <c r="X66">
        <v>112.945699</v>
      </c>
      <c r="Y66">
        <v>0</v>
      </c>
      <c r="Z66">
        <v>12.62524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8.025563</v>
      </c>
      <c r="AG66">
        <v>41.246456999999999</v>
      </c>
      <c r="AH66">
        <v>0</v>
      </c>
      <c r="AI66">
        <v>0</v>
      </c>
      <c r="AJ66">
        <v>0</v>
      </c>
      <c r="AK66">
        <v>25.451900999999999</v>
      </c>
      <c r="AL66">
        <v>23.504006</v>
      </c>
      <c r="AM66">
        <v>5.2584970000000002</v>
      </c>
      <c r="AN66">
        <v>0.58483399999999996</v>
      </c>
      <c r="AO66">
        <v>0</v>
      </c>
      <c r="AP66">
        <v>0</v>
      </c>
      <c r="AQ66">
        <v>39.103425999999999</v>
      </c>
      <c r="AR66">
        <v>42.534911999999998</v>
      </c>
      <c r="AS66">
        <v>30.723559000000002</v>
      </c>
      <c r="AT66">
        <v>10.833688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85.828452000000013</v>
      </c>
      <c r="BA66">
        <f t="shared" si="1"/>
        <v>2228.1996530000001</v>
      </c>
      <c r="BD66">
        <v>7.61</v>
      </c>
      <c r="BE66">
        <v>1.88</v>
      </c>
      <c r="BF66">
        <v>2.92</v>
      </c>
      <c r="BG66">
        <v>1.77</v>
      </c>
      <c r="BH66">
        <v>9</v>
      </c>
      <c r="BI66">
        <v>0.91</v>
      </c>
      <c r="BJ66">
        <v>1.83</v>
      </c>
      <c r="BK66">
        <v>1.56</v>
      </c>
      <c r="BL66">
        <v>1.08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</v>
      </c>
      <c r="BS66">
        <v>1.58</v>
      </c>
      <c r="BT66">
        <v>2.5934300000000001</v>
      </c>
      <c r="BU66">
        <v>1.2924640000000001</v>
      </c>
      <c r="BV66">
        <v>2.265701</v>
      </c>
      <c r="BW66">
        <v>1.871461</v>
      </c>
      <c r="BX66">
        <v>0.94378499999999999</v>
      </c>
      <c r="BY66">
        <v>2.584927</v>
      </c>
      <c r="BZ66">
        <v>1.2786770000000001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5.1181570000000001</v>
      </c>
      <c r="CK66">
        <v>0.900702</v>
      </c>
      <c r="CL66">
        <v>1.8667819999999999</v>
      </c>
      <c r="CM66">
        <v>3.38246</v>
      </c>
      <c r="CN66">
        <v>3.4121049999999999</v>
      </c>
      <c r="CO66">
        <v>4.1358839999999999</v>
      </c>
      <c r="CP66">
        <v>4.101426</v>
      </c>
      <c r="CQ66">
        <v>3.4121049999999999</v>
      </c>
      <c r="CR66">
        <v>0.40746599999999999</v>
      </c>
      <c r="CS66">
        <v>2.690601</v>
      </c>
      <c r="CT66">
        <v>0.95546399999999998</v>
      </c>
      <c r="CU66">
        <v>0</v>
      </c>
      <c r="CV66">
        <v>0</v>
      </c>
      <c r="CW66">
        <v>0.92485499999999998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85.828452000000013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653.46955500000001</v>
      </c>
      <c r="L67">
        <v>380.37991299999999</v>
      </c>
      <c r="M67">
        <v>86.458276999999995</v>
      </c>
      <c r="N67">
        <v>114.75196699999999</v>
      </c>
      <c r="O67">
        <v>60.094048000000001</v>
      </c>
      <c r="P67">
        <v>66.613772999999995</v>
      </c>
      <c r="Q67">
        <v>14.115311</v>
      </c>
      <c r="R67">
        <v>20.150144000000001</v>
      </c>
      <c r="S67">
        <v>17.940660000000001</v>
      </c>
      <c r="T67">
        <v>0.53939199999999998</v>
      </c>
      <c r="U67">
        <v>336.13272000000001</v>
      </c>
      <c r="V67">
        <v>13.7256</v>
      </c>
      <c r="W67">
        <v>25.162058999999999</v>
      </c>
      <c r="X67">
        <v>112.945699</v>
      </c>
      <c r="Y67">
        <v>0</v>
      </c>
      <c r="Z67">
        <v>6.2511679999999998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8.025563</v>
      </c>
      <c r="AG67">
        <v>41.246456999999999</v>
      </c>
      <c r="AH67">
        <v>0</v>
      </c>
      <c r="AI67">
        <v>0</v>
      </c>
      <c r="AJ67">
        <v>0</v>
      </c>
      <c r="AK67">
        <v>25.451900999999999</v>
      </c>
      <c r="AL67">
        <v>23.504006</v>
      </c>
      <c r="AM67">
        <v>5.2584970000000002</v>
      </c>
      <c r="AN67">
        <v>0.58483399999999996</v>
      </c>
      <c r="AO67">
        <v>0</v>
      </c>
      <c r="AP67">
        <v>0</v>
      </c>
      <c r="AQ67">
        <v>39.103425999999999</v>
      </c>
      <c r="AR67">
        <v>42.534911999999998</v>
      </c>
      <c r="AS67">
        <v>30.723559000000002</v>
      </c>
      <c r="AT67">
        <v>10.833688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85.888452000000015</v>
      </c>
      <c r="BA67">
        <f t="shared" si="1"/>
        <v>2221.885581</v>
      </c>
      <c r="BD67">
        <v>7.61</v>
      </c>
      <c r="BE67">
        <v>1.88</v>
      </c>
      <c r="BF67">
        <v>2.92</v>
      </c>
      <c r="BG67">
        <v>1.77</v>
      </c>
      <c r="BH67">
        <v>9</v>
      </c>
      <c r="BI67">
        <v>0.91</v>
      </c>
      <c r="BJ67">
        <v>1.83</v>
      </c>
      <c r="BK67">
        <v>1.62</v>
      </c>
      <c r="BL67">
        <v>1.08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</v>
      </c>
      <c r="BS67">
        <v>1.58</v>
      </c>
      <c r="BT67">
        <v>2.5934300000000001</v>
      </c>
      <c r="BU67">
        <v>1.2924640000000001</v>
      </c>
      <c r="BV67">
        <v>2.265701</v>
      </c>
      <c r="BW67">
        <v>1.871461</v>
      </c>
      <c r="BX67">
        <v>0.94378499999999999</v>
      </c>
      <c r="BY67">
        <v>2.584927</v>
      </c>
      <c r="BZ67">
        <v>1.2786770000000001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5.1181570000000001</v>
      </c>
      <c r="CK67">
        <v>0.900702</v>
      </c>
      <c r="CL67">
        <v>1.8667819999999999</v>
      </c>
      <c r="CM67">
        <v>3.38246</v>
      </c>
      <c r="CN67">
        <v>3.4121049999999999</v>
      </c>
      <c r="CO67">
        <v>4.1358839999999999</v>
      </c>
      <c r="CP67">
        <v>4.101426</v>
      </c>
      <c r="CQ67">
        <v>3.4121049999999999</v>
      </c>
      <c r="CR67">
        <v>0.40746599999999999</v>
      </c>
      <c r="CS67">
        <v>2.690601</v>
      </c>
      <c r="CT67">
        <v>0.95546399999999998</v>
      </c>
      <c r="CU67">
        <v>0</v>
      </c>
      <c r="CV67">
        <v>0</v>
      </c>
      <c r="CW67">
        <v>0.92485499999999998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85.888452000000015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653.46955500000001</v>
      </c>
      <c r="L68">
        <v>380.37991299999999</v>
      </c>
      <c r="M68">
        <v>86.458276999999995</v>
      </c>
      <c r="N68">
        <v>114.75196699999999</v>
      </c>
      <c r="O68">
        <v>60.094048000000001</v>
      </c>
      <c r="P68">
        <v>66.613772999999995</v>
      </c>
      <c r="Q68">
        <v>14.115311</v>
      </c>
      <c r="R68">
        <v>20.150144000000001</v>
      </c>
      <c r="S68">
        <v>17.940660000000001</v>
      </c>
      <c r="T68">
        <v>0.53939199999999998</v>
      </c>
      <c r="U68">
        <v>336.13272000000001</v>
      </c>
      <c r="V68">
        <v>13.7256</v>
      </c>
      <c r="W68">
        <v>25.162058999999999</v>
      </c>
      <c r="X68">
        <v>112.945699</v>
      </c>
      <c r="Y68">
        <v>0</v>
      </c>
      <c r="Z68">
        <v>6.2511679999999998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8.025563</v>
      </c>
      <c r="AG68">
        <v>41.246456999999999</v>
      </c>
      <c r="AH68">
        <v>3.7650009999999998</v>
      </c>
      <c r="AI68">
        <v>0</v>
      </c>
      <c r="AJ68">
        <v>0</v>
      </c>
      <c r="AK68">
        <v>25.451900999999999</v>
      </c>
      <c r="AL68">
        <v>23.504006</v>
      </c>
      <c r="AM68">
        <v>5.2584970000000002</v>
      </c>
      <c r="AN68">
        <v>0.58483399999999996</v>
      </c>
      <c r="AO68">
        <v>0</v>
      </c>
      <c r="AP68">
        <v>0</v>
      </c>
      <c r="AQ68">
        <v>39.103425999999999</v>
      </c>
      <c r="AR68">
        <v>42.534911999999998</v>
      </c>
      <c r="AS68">
        <v>30.723559000000002</v>
      </c>
      <c r="AT68">
        <v>10.833688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85.917915000000022</v>
      </c>
      <c r="BA68">
        <f t="shared" ref="BA68:BA99" si="4">SUM(B68:AZ68)</f>
        <v>2225.6800449999996</v>
      </c>
      <c r="BD68">
        <v>7.61</v>
      </c>
      <c r="BE68">
        <v>1.88</v>
      </c>
      <c r="BF68">
        <v>2.92</v>
      </c>
      <c r="BG68">
        <v>1.77</v>
      </c>
      <c r="BH68">
        <v>9</v>
      </c>
      <c r="BI68">
        <v>0.91</v>
      </c>
      <c r="BJ68">
        <v>1.83</v>
      </c>
      <c r="BK68">
        <v>1.62</v>
      </c>
      <c r="BL68">
        <v>1.08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</v>
      </c>
      <c r="BS68">
        <v>1.58</v>
      </c>
      <c r="BT68">
        <v>2.5934300000000001</v>
      </c>
      <c r="BU68">
        <v>1.2924640000000001</v>
      </c>
      <c r="BV68">
        <v>2.265701</v>
      </c>
      <c r="BW68">
        <v>1.871461</v>
      </c>
      <c r="BX68">
        <v>0.94378499999999999</v>
      </c>
      <c r="BY68">
        <v>2.584927</v>
      </c>
      <c r="BZ68">
        <v>1.2786770000000001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5.1181570000000001</v>
      </c>
      <c r="CK68">
        <v>0.900702</v>
      </c>
      <c r="CL68">
        <v>1.8667819999999999</v>
      </c>
      <c r="CM68">
        <v>3.38246</v>
      </c>
      <c r="CN68">
        <v>3.4121049999999999</v>
      </c>
      <c r="CO68">
        <v>4.1358839999999999</v>
      </c>
      <c r="CP68">
        <v>4.101426</v>
      </c>
      <c r="CQ68">
        <v>3.4121049999999999</v>
      </c>
      <c r="CR68">
        <v>0.40746599999999999</v>
      </c>
      <c r="CS68">
        <v>2.690601</v>
      </c>
      <c r="CT68">
        <v>0.95546399999999998</v>
      </c>
      <c r="CU68">
        <v>0</v>
      </c>
      <c r="CV68">
        <v>2.9463E-2</v>
      </c>
      <c r="CW68">
        <v>0.92485499999999998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85.917915000000022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653.46955500000001</v>
      </c>
      <c r="L69">
        <v>380.37991299999999</v>
      </c>
      <c r="M69">
        <v>84.629940000000005</v>
      </c>
      <c r="N69">
        <v>114.75196699999999</v>
      </c>
      <c r="O69">
        <v>60.094048000000001</v>
      </c>
      <c r="P69">
        <v>66.613772999999995</v>
      </c>
      <c r="Q69">
        <v>14.115311</v>
      </c>
      <c r="R69">
        <v>20.150144000000001</v>
      </c>
      <c r="S69">
        <v>17.940660000000001</v>
      </c>
      <c r="T69">
        <v>0.53939199999999998</v>
      </c>
      <c r="U69">
        <v>336.13272000000001</v>
      </c>
      <c r="V69">
        <v>13.7256</v>
      </c>
      <c r="W69">
        <v>25.162058999999999</v>
      </c>
      <c r="X69">
        <v>112.945699</v>
      </c>
      <c r="Y69">
        <v>0</v>
      </c>
      <c r="Z69">
        <v>6.2511679999999998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8.025563</v>
      </c>
      <c r="AG69">
        <v>41.246456999999999</v>
      </c>
      <c r="AH69">
        <v>20.707509000000002</v>
      </c>
      <c r="AI69">
        <v>0</v>
      </c>
      <c r="AJ69">
        <v>0</v>
      </c>
      <c r="AK69">
        <v>25.451900999999999</v>
      </c>
      <c r="AL69">
        <v>23.504006</v>
      </c>
      <c r="AM69">
        <v>5.2584970000000002</v>
      </c>
      <c r="AN69">
        <v>0.58483399999999996</v>
      </c>
      <c r="AO69">
        <v>0</v>
      </c>
      <c r="AP69">
        <v>0</v>
      </c>
      <c r="AQ69">
        <v>39.103425999999999</v>
      </c>
      <c r="AR69">
        <v>42.534911999999998</v>
      </c>
      <c r="AS69">
        <v>30.723559000000002</v>
      </c>
      <c r="AT69">
        <v>10.833688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85.891840000000002</v>
      </c>
      <c r="BA69">
        <f t="shared" si="4"/>
        <v>2240.7681409999996</v>
      </c>
      <c r="BD69">
        <v>7.61</v>
      </c>
      <c r="BE69">
        <v>1.88</v>
      </c>
      <c r="BF69">
        <v>2.92</v>
      </c>
      <c r="BG69">
        <v>1.77</v>
      </c>
      <c r="BH69">
        <v>9</v>
      </c>
      <c r="BI69">
        <v>0.91</v>
      </c>
      <c r="BJ69">
        <v>1.83</v>
      </c>
      <c r="BK69">
        <v>1.46</v>
      </c>
      <c r="BL69">
        <v>1.08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</v>
      </c>
      <c r="BS69">
        <v>1.58</v>
      </c>
      <c r="BT69">
        <v>2.5934300000000001</v>
      </c>
      <c r="BU69">
        <v>1.2924640000000001</v>
      </c>
      <c r="BV69">
        <v>2.265701</v>
      </c>
      <c r="BW69">
        <v>1.871461</v>
      </c>
      <c r="BX69">
        <v>0.94378499999999999</v>
      </c>
      <c r="BY69">
        <v>2.584927</v>
      </c>
      <c r="BZ69">
        <v>1.2786770000000001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5.1181570000000001</v>
      </c>
      <c r="CK69">
        <v>0.900702</v>
      </c>
      <c r="CL69">
        <v>1.8667819999999999</v>
      </c>
      <c r="CM69">
        <v>3.38246</v>
      </c>
      <c r="CN69">
        <v>3.4121049999999999</v>
      </c>
      <c r="CO69">
        <v>4.1358839999999999</v>
      </c>
      <c r="CP69">
        <v>4.101426</v>
      </c>
      <c r="CQ69">
        <v>3.4121049999999999</v>
      </c>
      <c r="CR69">
        <v>0.40746599999999999</v>
      </c>
      <c r="CS69">
        <v>2.690601</v>
      </c>
      <c r="CT69">
        <v>0.95546399999999998</v>
      </c>
      <c r="CU69">
        <v>0</v>
      </c>
      <c r="CV69">
        <v>0.16338800000000001</v>
      </c>
      <c r="CW69">
        <v>0.92485499999999998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85.891840000000002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653.46955500000001</v>
      </c>
      <c r="L70">
        <v>392.41991300000001</v>
      </c>
      <c r="M70">
        <v>84.629940000000005</v>
      </c>
      <c r="N70">
        <v>114.75196699999999</v>
      </c>
      <c r="O70">
        <v>60.094048000000001</v>
      </c>
      <c r="P70">
        <v>66.613772999999995</v>
      </c>
      <c r="Q70">
        <v>14.115311</v>
      </c>
      <c r="R70">
        <v>20.150144000000001</v>
      </c>
      <c r="S70">
        <v>17.940660000000001</v>
      </c>
      <c r="T70">
        <v>0.53939199999999998</v>
      </c>
      <c r="U70">
        <v>336.13272000000001</v>
      </c>
      <c r="V70">
        <v>13.7256</v>
      </c>
      <c r="W70">
        <v>25.162058999999999</v>
      </c>
      <c r="X70">
        <v>112.945699</v>
      </c>
      <c r="Y70">
        <v>0</v>
      </c>
      <c r="Z70">
        <v>6.2511679999999998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8.025563</v>
      </c>
      <c r="AG70">
        <v>41.246456999999999</v>
      </c>
      <c r="AH70">
        <v>42.356268</v>
      </c>
      <c r="AI70">
        <v>0</v>
      </c>
      <c r="AJ70">
        <v>0</v>
      </c>
      <c r="AK70">
        <v>25.451900999999999</v>
      </c>
      <c r="AL70">
        <v>23.504006</v>
      </c>
      <c r="AM70">
        <v>5.2584970000000002</v>
      </c>
      <c r="AN70">
        <v>0.58483399999999996</v>
      </c>
      <c r="AO70">
        <v>0</v>
      </c>
      <c r="AP70">
        <v>0</v>
      </c>
      <c r="AQ70">
        <v>39.103425999999999</v>
      </c>
      <c r="AR70">
        <v>42.534911999999998</v>
      </c>
      <c r="AS70">
        <v>30.723559000000002</v>
      </c>
      <c r="AT70">
        <v>10.833688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86.065942000000007</v>
      </c>
      <c r="BA70">
        <f t="shared" si="4"/>
        <v>2274.6310020000001</v>
      </c>
      <c r="BD70">
        <v>7.61</v>
      </c>
      <c r="BE70">
        <v>1.88</v>
      </c>
      <c r="BF70">
        <v>2.92</v>
      </c>
      <c r="BG70">
        <v>1.77</v>
      </c>
      <c r="BH70">
        <v>9</v>
      </c>
      <c r="BI70">
        <v>0.91</v>
      </c>
      <c r="BJ70">
        <v>1.83</v>
      </c>
      <c r="BK70">
        <v>1.46</v>
      </c>
      <c r="BL70">
        <v>1.08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</v>
      </c>
      <c r="BS70">
        <v>1.58</v>
      </c>
      <c r="BT70">
        <v>2.5934300000000001</v>
      </c>
      <c r="BU70">
        <v>1.2924640000000001</v>
      </c>
      <c r="BV70">
        <v>2.265701</v>
      </c>
      <c r="BW70">
        <v>1.871461</v>
      </c>
      <c r="BX70">
        <v>0.94378499999999999</v>
      </c>
      <c r="BY70">
        <v>2.584927</v>
      </c>
      <c r="BZ70">
        <v>1.2786770000000001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5.1181570000000001</v>
      </c>
      <c r="CK70">
        <v>0.900702</v>
      </c>
      <c r="CL70">
        <v>1.8667819999999999</v>
      </c>
      <c r="CM70">
        <v>3.38246</v>
      </c>
      <c r="CN70">
        <v>3.4121049999999999</v>
      </c>
      <c r="CO70">
        <v>4.1358839999999999</v>
      </c>
      <c r="CP70">
        <v>4.101426</v>
      </c>
      <c r="CQ70">
        <v>3.4121049999999999</v>
      </c>
      <c r="CR70">
        <v>0.40746599999999999</v>
      </c>
      <c r="CS70">
        <v>2.690601</v>
      </c>
      <c r="CT70">
        <v>0.95546399999999998</v>
      </c>
      <c r="CU70">
        <v>0</v>
      </c>
      <c r="CV70">
        <v>0.33749000000000001</v>
      </c>
      <c r="CW70">
        <v>0.92485499999999998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86.065942000000007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662.47923200000002</v>
      </c>
      <c r="L71">
        <v>380.37991299999999</v>
      </c>
      <c r="M71">
        <v>84.629940000000005</v>
      </c>
      <c r="N71">
        <v>114.75196699999999</v>
      </c>
      <c r="O71">
        <v>60.094048000000001</v>
      </c>
      <c r="P71">
        <v>66.613772999999995</v>
      </c>
      <c r="Q71">
        <v>20.208031999999999</v>
      </c>
      <c r="R71">
        <v>20.150144000000001</v>
      </c>
      <c r="S71">
        <v>25.636787000000002</v>
      </c>
      <c r="T71">
        <v>0.53939199999999998</v>
      </c>
      <c r="U71">
        <v>336.13272000000001</v>
      </c>
      <c r="V71">
        <v>13.7256</v>
      </c>
      <c r="W71">
        <v>33.518695000000001</v>
      </c>
      <c r="X71">
        <v>142.08705</v>
      </c>
      <c r="Y71">
        <v>0</v>
      </c>
      <c r="Z71">
        <v>6.2511679999999998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8.025563</v>
      </c>
      <c r="AG71">
        <v>41.246456999999999</v>
      </c>
      <c r="AH71">
        <v>42.356268</v>
      </c>
      <c r="AI71">
        <v>0</v>
      </c>
      <c r="AJ71">
        <v>0</v>
      </c>
      <c r="AK71">
        <v>25.451900999999999</v>
      </c>
      <c r="AL71">
        <v>12.311622</v>
      </c>
      <c r="AM71">
        <v>10.516992999999999</v>
      </c>
      <c r="AN71">
        <v>0.58483399999999996</v>
      </c>
      <c r="AO71">
        <v>0</v>
      </c>
      <c r="AP71">
        <v>0</v>
      </c>
      <c r="AQ71">
        <v>39.103425999999999</v>
      </c>
      <c r="AR71">
        <v>42.534911999999998</v>
      </c>
      <c r="AS71">
        <v>30.723559000000002</v>
      </c>
      <c r="AT71">
        <v>10.833688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86.065942000000007</v>
      </c>
      <c r="BA71">
        <f t="shared" si="4"/>
        <v>2316.9536260000004</v>
      </c>
      <c r="BD71">
        <v>7.61</v>
      </c>
      <c r="BE71">
        <v>1.88</v>
      </c>
      <c r="BF71">
        <v>2.92</v>
      </c>
      <c r="BG71">
        <v>1.77</v>
      </c>
      <c r="BH71">
        <v>9</v>
      </c>
      <c r="BI71">
        <v>0.91</v>
      </c>
      <c r="BJ71">
        <v>1.83</v>
      </c>
      <c r="BK71">
        <v>1.46</v>
      </c>
      <c r="BL71">
        <v>1.08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</v>
      </c>
      <c r="BS71">
        <v>1.58</v>
      </c>
      <c r="BT71">
        <v>2.5934300000000001</v>
      </c>
      <c r="BU71">
        <v>1.2924640000000001</v>
      </c>
      <c r="BV71">
        <v>2.265701</v>
      </c>
      <c r="BW71">
        <v>1.871461</v>
      </c>
      <c r="BX71">
        <v>0.94378499999999999</v>
      </c>
      <c r="BY71">
        <v>2.584927</v>
      </c>
      <c r="BZ71">
        <v>1.2786770000000001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5.1181570000000001</v>
      </c>
      <c r="CK71">
        <v>0.900702</v>
      </c>
      <c r="CL71">
        <v>1.8667819999999999</v>
      </c>
      <c r="CM71">
        <v>3.38246</v>
      </c>
      <c r="CN71">
        <v>3.4121049999999999</v>
      </c>
      <c r="CO71">
        <v>4.1358839999999999</v>
      </c>
      <c r="CP71">
        <v>4.101426</v>
      </c>
      <c r="CQ71">
        <v>3.4121049999999999</v>
      </c>
      <c r="CR71">
        <v>0.40746599999999999</v>
      </c>
      <c r="CS71">
        <v>2.690601</v>
      </c>
      <c r="CT71">
        <v>0.95546399999999998</v>
      </c>
      <c r="CU71">
        <v>0</v>
      </c>
      <c r="CV71">
        <v>0.33749000000000001</v>
      </c>
      <c r="CW71">
        <v>0.92485499999999998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86.065942000000007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662.47923200000002</v>
      </c>
      <c r="L72">
        <v>380.37991299999999</v>
      </c>
      <c r="M72">
        <v>84.629940000000005</v>
      </c>
      <c r="N72">
        <v>114.75196699999999</v>
      </c>
      <c r="O72">
        <v>60.094048000000001</v>
      </c>
      <c r="P72">
        <v>66.613772999999995</v>
      </c>
      <c r="Q72">
        <v>20.208031999999999</v>
      </c>
      <c r="R72">
        <v>20.150144000000001</v>
      </c>
      <c r="S72">
        <v>25.636787000000002</v>
      </c>
      <c r="T72">
        <v>0.53939199999999998</v>
      </c>
      <c r="U72">
        <v>336.13272000000001</v>
      </c>
      <c r="V72">
        <v>13.7256</v>
      </c>
      <c r="W72">
        <v>33.518695000000001</v>
      </c>
      <c r="X72">
        <v>142.08705</v>
      </c>
      <c r="Y72">
        <v>0</v>
      </c>
      <c r="Z72">
        <v>6.3126199999999999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8.025563</v>
      </c>
      <c r="AG72">
        <v>41.246456999999999</v>
      </c>
      <c r="AH72">
        <v>42.356268</v>
      </c>
      <c r="AI72">
        <v>0</v>
      </c>
      <c r="AJ72">
        <v>0</v>
      </c>
      <c r="AK72">
        <v>25.451900999999999</v>
      </c>
      <c r="AL72">
        <v>12.311622</v>
      </c>
      <c r="AM72">
        <v>10.516992999999999</v>
      </c>
      <c r="AN72">
        <v>0.58483399999999996</v>
      </c>
      <c r="AO72">
        <v>0</v>
      </c>
      <c r="AP72">
        <v>0</v>
      </c>
      <c r="AQ72">
        <v>39.103425999999999</v>
      </c>
      <c r="AR72">
        <v>42.534911999999998</v>
      </c>
      <c r="AS72">
        <v>30.723559000000002</v>
      </c>
      <c r="AT72">
        <v>10.833688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86.065942000000007</v>
      </c>
      <c r="BA72">
        <f t="shared" si="4"/>
        <v>2317.0150780000004</v>
      </c>
      <c r="BD72">
        <v>7.61</v>
      </c>
      <c r="BE72">
        <v>1.88</v>
      </c>
      <c r="BF72">
        <v>2.92</v>
      </c>
      <c r="BG72">
        <v>1.77</v>
      </c>
      <c r="BH72">
        <v>9</v>
      </c>
      <c r="BI72">
        <v>0.91</v>
      </c>
      <c r="BJ72">
        <v>1.83</v>
      </c>
      <c r="BK72">
        <v>1.46</v>
      </c>
      <c r="BL72">
        <v>1.08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</v>
      </c>
      <c r="BS72">
        <v>1.58</v>
      </c>
      <c r="BT72">
        <v>2.5934300000000001</v>
      </c>
      <c r="BU72">
        <v>1.2924640000000001</v>
      </c>
      <c r="BV72">
        <v>2.265701</v>
      </c>
      <c r="BW72">
        <v>1.871461</v>
      </c>
      <c r="BX72">
        <v>0.94378499999999999</v>
      </c>
      <c r="BY72">
        <v>2.584927</v>
      </c>
      <c r="BZ72">
        <v>1.2786770000000001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5.1181570000000001</v>
      </c>
      <c r="CK72">
        <v>0.900702</v>
      </c>
      <c r="CL72">
        <v>1.8667819999999999</v>
      </c>
      <c r="CM72">
        <v>3.38246</v>
      </c>
      <c r="CN72">
        <v>3.4121049999999999</v>
      </c>
      <c r="CO72">
        <v>4.1358839999999999</v>
      </c>
      <c r="CP72">
        <v>4.101426</v>
      </c>
      <c r="CQ72">
        <v>3.4121049999999999</v>
      </c>
      <c r="CR72">
        <v>0.40746599999999999</v>
      </c>
      <c r="CS72">
        <v>2.690601</v>
      </c>
      <c r="CT72">
        <v>0.95546399999999998</v>
      </c>
      <c r="CU72">
        <v>0</v>
      </c>
      <c r="CV72">
        <v>0.33749000000000001</v>
      </c>
      <c r="CW72">
        <v>0.92485499999999998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86.065942000000007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662.47923200000002</v>
      </c>
      <c r="L73">
        <v>380.37991299999999</v>
      </c>
      <c r="M73">
        <v>84.629940000000005</v>
      </c>
      <c r="N73">
        <v>114.75196699999999</v>
      </c>
      <c r="O73">
        <v>60.094048000000001</v>
      </c>
      <c r="P73">
        <v>66.613772999999995</v>
      </c>
      <c r="Q73">
        <v>20.208031999999999</v>
      </c>
      <c r="R73">
        <v>20.150144000000001</v>
      </c>
      <c r="S73">
        <v>25.636787000000002</v>
      </c>
      <c r="T73">
        <v>0.53939199999999998</v>
      </c>
      <c r="U73">
        <v>336.13272000000001</v>
      </c>
      <c r="V73">
        <v>13.7256</v>
      </c>
      <c r="W73">
        <v>33.518695000000001</v>
      </c>
      <c r="X73">
        <v>142.08705</v>
      </c>
      <c r="Y73">
        <v>0</v>
      </c>
      <c r="Z73">
        <v>10.5952</v>
      </c>
      <c r="AA73">
        <v>0</v>
      </c>
      <c r="AB73">
        <v>3.3417379999999999</v>
      </c>
      <c r="AC73">
        <v>9.6557739999999992</v>
      </c>
      <c r="AD73">
        <v>8.1613380000000006</v>
      </c>
      <c r="AE73">
        <v>0</v>
      </c>
      <c r="AF73">
        <v>8.025563</v>
      </c>
      <c r="AG73">
        <v>41.246456999999999</v>
      </c>
      <c r="AH73">
        <v>42.356268</v>
      </c>
      <c r="AI73">
        <v>0</v>
      </c>
      <c r="AJ73">
        <v>0</v>
      </c>
      <c r="AK73">
        <v>25.451900999999999</v>
      </c>
      <c r="AL73">
        <v>12.311622</v>
      </c>
      <c r="AM73">
        <v>15.743620999999999</v>
      </c>
      <c r="AN73">
        <v>0.58483399999999996</v>
      </c>
      <c r="AO73">
        <v>0</v>
      </c>
      <c r="AP73">
        <v>0</v>
      </c>
      <c r="AQ73">
        <v>39.103425999999999</v>
      </c>
      <c r="AR73">
        <v>38.281421000000002</v>
      </c>
      <c r="AS73">
        <v>30.723559000000002</v>
      </c>
      <c r="AT73">
        <v>10.833688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86.574219000000014</v>
      </c>
      <c r="BA73">
        <f t="shared" si="4"/>
        <v>2343.9379220000001</v>
      </c>
      <c r="BD73">
        <v>7.61</v>
      </c>
      <c r="BE73">
        <v>1.88</v>
      </c>
      <c r="BF73">
        <v>2.92</v>
      </c>
      <c r="BG73">
        <v>1.77</v>
      </c>
      <c r="BH73">
        <v>9</v>
      </c>
      <c r="BI73">
        <v>0.91</v>
      </c>
      <c r="BJ73">
        <v>1.83</v>
      </c>
      <c r="BK73">
        <v>1.62</v>
      </c>
      <c r="BL73">
        <v>1.08</v>
      </c>
      <c r="BM73">
        <v>0.19</v>
      </c>
      <c r="BN73">
        <v>3.44</v>
      </c>
      <c r="BO73">
        <v>3.64</v>
      </c>
      <c r="BP73">
        <v>0.24</v>
      </c>
      <c r="BQ73">
        <v>1.94</v>
      </c>
      <c r="BR73">
        <v>2.1</v>
      </c>
      <c r="BS73">
        <v>1.58</v>
      </c>
      <c r="BT73">
        <v>2.5934300000000001</v>
      </c>
      <c r="BU73">
        <v>1.2924640000000001</v>
      </c>
      <c r="BV73">
        <v>2.265701</v>
      </c>
      <c r="BW73">
        <v>1.871461</v>
      </c>
      <c r="BX73">
        <v>0.94378499999999999</v>
      </c>
      <c r="BY73">
        <v>2.584927</v>
      </c>
      <c r="BZ73">
        <v>1.2786770000000001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5.1181570000000001</v>
      </c>
      <c r="CK73">
        <v>0.900702</v>
      </c>
      <c r="CL73">
        <v>1.8667819999999999</v>
      </c>
      <c r="CM73">
        <v>3.38246</v>
      </c>
      <c r="CN73">
        <v>3.4121049999999999</v>
      </c>
      <c r="CO73">
        <v>4.1358839999999999</v>
      </c>
      <c r="CP73">
        <v>4.101426</v>
      </c>
      <c r="CQ73">
        <v>3.4121049999999999</v>
      </c>
      <c r="CR73">
        <v>0.40746599999999999</v>
      </c>
      <c r="CS73">
        <v>2.690601</v>
      </c>
      <c r="CT73">
        <v>0.95546399999999998</v>
      </c>
      <c r="CU73">
        <v>0.348277</v>
      </c>
      <c r="CV73">
        <v>0.33749000000000001</v>
      </c>
      <c r="CW73">
        <v>0.92485499999999998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86.574219000000014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662.47923200000002</v>
      </c>
      <c r="L74">
        <v>449.73031300000002</v>
      </c>
      <c r="M74">
        <v>84.629940000000005</v>
      </c>
      <c r="N74">
        <v>114.75196699999999</v>
      </c>
      <c r="O74">
        <v>60.094048000000001</v>
      </c>
      <c r="P74">
        <v>66.613772999999995</v>
      </c>
      <c r="Q74">
        <v>20.208031999999999</v>
      </c>
      <c r="R74">
        <v>20.150144000000001</v>
      </c>
      <c r="S74">
        <v>25.636787000000002</v>
      </c>
      <c r="T74">
        <v>0.53939199999999998</v>
      </c>
      <c r="U74">
        <v>336.13272000000001</v>
      </c>
      <c r="V74">
        <v>13.7256</v>
      </c>
      <c r="W74">
        <v>33.518695000000001</v>
      </c>
      <c r="X74">
        <v>142.08705</v>
      </c>
      <c r="Y74">
        <v>0</v>
      </c>
      <c r="Z74">
        <v>12.62524</v>
      </c>
      <c r="AA74">
        <v>3.6524540000000001</v>
      </c>
      <c r="AB74">
        <v>13.099608999999999</v>
      </c>
      <c r="AC74">
        <v>9.6557739999999992</v>
      </c>
      <c r="AD74">
        <v>9.0827799999999996</v>
      </c>
      <c r="AE74">
        <v>0</v>
      </c>
      <c r="AF74">
        <v>16.051127000000001</v>
      </c>
      <c r="AG74">
        <v>41.246456999999999</v>
      </c>
      <c r="AH74">
        <v>42.356268</v>
      </c>
      <c r="AI74">
        <v>0</v>
      </c>
      <c r="AJ74">
        <v>0</v>
      </c>
      <c r="AK74">
        <v>25.451900999999999</v>
      </c>
      <c r="AL74">
        <v>12.311622</v>
      </c>
      <c r="AM74">
        <v>15.743620999999999</v>
      </c>
      <c r="AN74">
        <v>0.58483399999999996</v>
      </c>
      <c r="AO74">
        <v>0</v>
      </c>
      <c r="AP74">
        <v>0</v>
      </c>
      <c r="AQ74">
        <v>39.103425999999999</v>
      </c>
      <c r="AR74">
        <v>38.281421000000002</v>
      </c>
      <c r="AS74">
        <v>30.723559000000002</v>
      </c>
      <c r="AT74">
        <v>10.833688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86.612916000000013</v>
      </c>
      <c r="BA74">
        <f t="shared" si="4"/>
        <v>2437.714390000001</v>
      </c>
      <c r="BD74">
        <v>7.61</v>
      </c>
      <c r="BE74">
        <v>1.88</v>
      </c>
      <c r="BF74">
        <v>2.92</v>
      </c>
      <c r="BG74">
        <v>1.77</v>
      </c>
      <c r="BH74">
        <v>9</v>
      </c>
      <c r="BI74">
        <v>0.91</v>
      </c>
      <c r="BJ74">
        <v>1.83</v>
      </c>
      <c r="BK74">
        <v>1.62</v>
      </c>
      <c r="BL74">
        <v>1.08</v>
      </c>
      <c r="BM74">
        <v>0.19</v>
      </c>
      <c r="BN74">
        <v>3.44</v>
      </c>
      <c r="BO74">
        <v>3.64</v>
      </c>
      <c r="BP74">
        <v>0.24</v>
      </c>
      <c r="BQ74">
        <v>1.94</v>
      </c>
      <c r="BR74">
        <v>2.1</v>
      </c>
      <c r="BS74">
        <v>1.58</v>
      </c>
      <c r="BT74">
        <v>2.5934300000000001</v>
      </c>
      <c r="BU74">
        <v>1.2924640000000001</v>
      </c>
      <c r="BV74">
        <v>2.265701</v>
      </c>
      <c r="BW74">
        <v>1.871461</v>
      </c>
      <c r="BX74">
        <v>0.94378499999999999</v>
      </c>
      <c r="BY74">
        <v>2.584927</v>
      </c>
      <c r="BZ74">
        <v>1.2786770000000001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5.1181570000000001</v>
      </c>
      <c r="CK74">
        <v>0.900702</v>
      </c>
      <c r="CL74">
        <v>1.8667819999999999</v>
      </c>
      <c r="CM74">
        <v>3.38246</v>
      </c>
      <c r="CN74">
        <v>3.4121049999999999</v>
      </c>
      <c r="CO74">
        <v>4.1358839999999999</v>
      </c>
      <c r="CP74">
        <v>4.101426</v>
      </c>
      <c r="CQ74">
        <v>3.4121049999999999</v>
      </c>
      <c r="CR74">
        <v>0.40746599999999999</v>
      </c>
      <c r="CS74">
        <v>2.690601</v>
      </c>
      <c r="CT74">
        <v>0.95546399999999998</v>
      </c>
      <c r="CU74">
        <v>0.38697399999999998</v>
      </c>
      <c r="CV74">
        <v>0.33749000000000001</v>
      </c>
      <c r="CW74">
        <v>0.92485499999999998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86.612916000000013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662.47923200000002</v>
      </c>
      <c r="L75">
        <v>478.62631299999998</v>
      </c>
      <c r="M75">
        <v>84.629940000000005</v>
      </c>
      <c r="N75">
        <v>114.75196699999999</v>
      </c>
      <c r="O75">
        <v>60.094048000000001</v>
      </c>
      <c r="P75">
        <v>66.613772999999995</v>
      </c>
      <c r="Q75">
        <v>20.208031999999999</v>
      </c>
      <c r="R75">
        <v>20.150144000000001</v>
      </c>
      <c r="S75">
        <v>25.636787000000002</v>
      </c>
      <c r="T75">
        <v>0.53939199999999998</v>
      </c>
      <c r="U75">
        <v>336.13272000000001</v>
      </c>
      <c r="V75">
        <v>13.7256</v>
      </c>
      <c r="W75">
        <v>32.156432000000002</v>
      </c>
      <c r="X75">
        <v>142.08705</v>
      </c>
      <c r="Y75">
        <v>0</v>
      </c>
      <c r="Z75">
        <v>12.62524</v>
      </c>
      <c r="AA75">
        <v>13.468425999999999</v>
      </c>
      <c r="AB75">
        <v>26.413087999999998</v>
      </c>
      <c r="AC75">
        <v>15.245958</v>
      </c>
      <c r="AD75">
        <v>13.163449</v>
      </c>
      <c r="AE75">
        <v>0</v>
      </c>
      <c r="AF75">
        <v>24.468181000000001</v>
      </c>
      <c r="AG75">
        <v>41.246456999999999</v>
      </c>
      <c r="AH75">
        <v>61.181275999999997</v>
      </c>
      <c r="AI75">
        <v>0</v>
      </c>
      <c r="AJ75">
        <v>0</v>
      </c>
      <c r="AK75">
        <v>25.451900999999999</v>
      </c>
      <c r="AL75">
        <v>23.504006</v>
      </c>
      <c r="AM75">
        <v>15.743620999999999</v>
      </c>
      <c r="AN75">
        <v>0.58483399999999996</v>
      </c>
      <c r="AO75">
        <v>0</v>
      </c>
      <c r="AP75">
        <v>0</v>
      </c>
      <c r="AQ75">
        <v>39.103425999999999</v>
      </c>
      <c r="AR75">
        <v>44.661658000000003</v>
      </c>
      <c r="AS75">
        <v>30.723559000000002</v>
      </c>
      <c r="AT75">
        <v>10.833688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87.066948000000011</v>
      </c>
      <c r="BA75">
        <f t="shared" si="4"/>
        <v>2543.3171459999999</v>
      </c>
      <c r="BD75">
        <v>7.61</v>
      </c>
      <c r="BE75">
        <v>1.88</v>
      </c>
      <c r="BF75">
        <v>2.92</v>
      </c>
      <c r="BG75">
        <v>1.77</v>
      </c>
      <c r="BH75">
        <v>9</v>
      </c>
      <c r="BI75">
        <v>0.91</v>
      </c>
      <c r="BJ75">
        <v>1.83</v>
      </c>
      <c r="BK75">
        <v>1.7</v>
      </c>
      <c r="BL75">
        <v>1.08</v>
      </c>
      <c r="BM75">
        <v>0.19</v>
      </c>
      <c r="BN75">
        <v>3.44</v>
      </c>
      <c r="BO75">
        <v>3.64</v>
      </c>
      <c r="BP75">
        <v>0.24</v>
      </c>
      <c r="BQ75">
        <v>1.94</v>
      </c>
      <c r="BR75">
        <v>2.1</v>
      </c>
      <c r="BS75">
        <v>1.58</v>
      </c>
      <c r="BT75">
        <v>2.5934300000000001</v>
      </c>
      <c r="BU75">
        <v>1.2924640000000001</v>
      </c>
      <c r="BV75">
        <v>2.265701</v>
      </c>
      <c r="BW75">
        <v>1.871461</v>
      </c>
      <c r="BX75">
        <v>0.94378499999999999</v>
      </c>
      <c r="BY75">
        <v>2.584927</v>
      </c>
      <c r="BZ75">
        <v>1.2786770000000001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5.1181570000000001</v>
      </c>
      <c r="CK75">
        <v>0.900702</v>
      </c>
      <c r="CL75">
        <v>1.8667819999999999</v>
      </c>
      <c r="CM75">
        <v>3.38246</v>
      </c>
      <c r="CN75">
        <v>3.4121049999999999</v>
      </c>
      <c r="CO75">
        <v>4.1358839999999999</v>
      </c>
      <c r="CP75">
        <v>4.101426</v>
      </c>
      <c r="CQ75">
        <v>3.4121049999999999</v>
      </c>
      <c r="CR75">
        <v>0.40746599999999999</v>
      </c>
      <c r="CS75">
        <v>2.690601</v>
      </c>
      <c r="CT75">
        <v>0.95546399999999998</v>
      </c>
      <c r="CU75">
        <v>0.611012</v>
      </c>
      <c r="CV75">
        <v>0.48748399999999997</v>
      </c>
      <c r="CW75">
        <v>0.92485499999999998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87.066948000000011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662.47923200000002</v>
      </c>
      <c r="L76">
        <v>478.62631299999998</v>
      </c>
      <c r="M76">
        <v>84.629940000000005</v>
      </c>
      <c r="N76">
        <v>114.75196699999999</v>
      </c>
      <c r="O76">
        <v>60.094048000000001</v>
      </c>
      <c r="P76">
        <v>66.613772999999995</v>
      </c>
      <c r="Q76">
        <v>20.208031999999999</v>
      </c>
      <c r="R76">
        <v>20.150144000000001</v>
      </c>
      <c r="S76">
        <v>25.636787000000002</v>
      </c>
      <c r="T76">
        <v>0.53939199999999998</v>
      </c>
      <c r="U76">
        <v>336.13272000000001</v>
      </c>
      <c r="V76">
        <v>13.7256</v>
      </c>
      <c r="W76">
        <v>32.156432000000002</v>
      </c>
      <c r="X76">
        <v>142.08705</v>
      </c>
      <c r="Y76">
        <v>0</v>
      </c>
      <c r="Z76">
        <v>12.62524</v>
      </c>
      <c r="AA76">
        <v>17.12088</v>
      </c>
      <c r="AB76">
        <v>39.619633</v>
      </c>
      <c r="AC76">
        <v>28.996542999999999</v>
      </c>
      <c r="AD76">
        <v>27.248339000000001</v>
      </c>
      <c r="AE76">
        <v>0</v>
      </c>
      <c r="AF76">
        <v>34.255454999999998</v>
      </c>
      <c r="AG76">
        <v>41.246456999999999</v>
      </c>
      <c r="AH76">
        <v>80.006283999999994</v>
      </c>
      <c r="AI76">
        <v>0</v>
      </c>
      <c r="AJ76">
        <v>0</v>
      </c>
      <c r="AK76">
        <v>25.451900999999999</v>
      </c>
      <c r="AL76">
        <v>66.035066</v>
      </c>
      <c r="AM76">
        <v>15.743620999999999</v>
      </c>
      <c r="AN76">
        <v>0.58483399999999996</v>
      </c>
      <c r="AO76">
        <v>0</v>
      </c>
      <c r="AP76">
        <v>0</v>
      </c>
      <c r="AQ76">
        <v>39.103425999999999</v>
      </c>
      <c r="AR76">
        <v>44.661658000000003</v>
      </c>
      <c r="AS76">
        <v>30.723559000000002</v>
      </c>
      <c r="AT76">
        <v>10.833688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87.823055999999994</v>
      </c>
      <c r="BA76">
        <f t="shared" si="4"/>
        <v>2659.9110700000001</v>
      </c>
      <c r="BD76">
        <v>7.61</v>
      </c>
      <c r="BE76">
        <v>1.88</v>
      </c>
      <c r="BF76">
        <v>2.92</v>
      </c>
      <c r="BG76">
        <v>1.77</v>
      </c>
      <c r="BH76">
        <v>9</v>
      </c>
      <c r="BI76">
        <v>0.91</v>
      </c>
      <c r="BJ76">
        <v>1.83</v>
      </c>
      <c r="BK76">
        <v>1.71</v>
      </c>
      <c r="BL76">
        <v>1.08</v>
      </c>
      <c r="BM76">
        <v>0.19</v>
      </c>
      <c r="BN76">
        <v>3.44</v>
      </c>
      <c r="BO76">
        <v>3.64</v>
      </c>
      <c r="BP76">
        <v>0.24</v>
      </c>
      <c r="BQ76">
        <v>1.94</v>
      </c>
      <c r="BR76">
        <v>2.1</v>
      </c>
      <c r="BS76">
        <v>1.58</v>
      </c>
      <c r="BT76">
        <v>2.5934300000000001</v>
      </c>
      <c r="BU76">
        <v>1.2924640000000001</v>
      </c>
      <c r="BV76">
        <v>2.265701</v>
      </c>
      <c r="BW76">
        <v>1.871461</v>
      </c>
      <c r="BX76">
        <v>0.94378499999999999</v>
      </c>
      <c r="BY76">
        <v>2.584927</v>
      </c>
      <c r="BZ76">
        <v>1.2786770000000001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5.1181570000000001</v>
      </c>
      <c r="CK76">
        <v>0.900702</v>
      </c>
      <c r="CL76">
        <v>1.8667819999999999</v>
      </c>
      <c r="CM76">
        <v>3.38246</v>
      </c>
      <c r="CN76">
        <v>3.4121049999999999</v>
      </c>
      <c r="CO76">
        <v>4.1358839999999999</v>
      </c>
      <c r="CP76">
        <v>4.101426</v>
      </c>
      <c r="CQ76">
        <v>3.4121049999999999</v>
      </c>
      <c r="CR76">
        <v>0.40746599999999999</v>
      </c>
      <c r="CS76">
        <v>2.690601</v>
      </c>
      <c r="CT76">
        <v>0.95546399999999998</v>
      </c>
      <c r="CU76">
        <v>1.209803</v>
      </c>
      <c r="CV76">
        <v>0.63480099999999995</v>
      </c>
      <c r="CW76">
        <v>0.92485499999999998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87.823055999999994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662.47923200000002</v>
      </c>
      <c r="L77">
        <v>526.78631299999995</v>
      </c>
      <c r="M77">
        <v>84.629940000000005</v>
      </c>
      <c r="N77">
        <v>114.75196699999999</v>
      </c>
      <c r="O77">
        <v>60.094048000000001</v>
      </c>
      <c r="P77">
        <v>66.613772999999995</v>
      </c>
      <c r="Q77">
        <v>20.208031999999999</v>
      </c>
      <c r="R77">
        <v>20.150144000000001</v>
      </c>
      <c r="S77">
        <v>25.636787000000002</v>
      </c>
      <c r="T77">
        <v>0.53939199999999998</v>
      </c>
      <c r="U77">
        <v>336.13272000000001</v>
      </c>
      <c r="V77">
        <v>13.7256</v>
      </c>
      <c r="W77">
        <v>31.571770000000001</v>
      </c>
      <c r="X77">
        <v>142.08705</v>
      </c>
      <c r="Y77">
        <v>0</v>
      </c>
      <c r="Z77">
        <v>12.62524</v>
      </c>
      <c r="AA77">
        <v>27.012944000000001</v>
      </c>
      <c r="AB77">
        <v>39.619633</v>
      </c>
      <c r="AC77">
        <v>28.996542999999999</v>
      </c>
      <c r="AD77">
        <v>27.248339000000001</v>
      </c>
      <c r="AE77">
        <v>0</v>
      </c>
      <c r="AF77">
        <v>34.255454999999998</v>
      </c>
      <c r="AG77">
        <v>41.246456999999999</v>
      </c>
      <c r="AH77">
        <v>116.24442500000001</v>
      </c>
      <c r="AI77">
        <v>0</v>
      </c>
      <c r="AJ77">
        <v>0</v>
      </c>
      <c r="AK77">
        <v>25.451900999999999</v>
      </c>
      <c r="AL77">
        <v>66.035066</v>
      </c>
      <c r="AM77">
        <v>15.743620999999999</v>
      </c>
      <c r="AN77">
        <v>0.58483399999999996</v>
      </c>
      <c r="AO77">
        <v>0</v>
      </c>
      <c r="AP77">
        <v>0</v>
      </c>
      <c r="AQ77">
        <v>39.103425999999999</v>
      </c>
      <c r="AR77">
        <v>44.661658000000003</v>
      </c>
      <c r="AS77">
        <v>30.723559000000002</v>
      </c>
      <c r="AT77">
        <v>10.833688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88.132635999999991</v>
      </c>
      <c r="BA77">
        <f t="shared" si="4"/>
        <v>2753.9261929999998</v>
      </c>
      <c r="BD77">
        <v>7.61</v>
      </c>
      <c r="BE77">
        <v>1.88</v>
      </c>
      <c r="BF77">
        <v>2.92</v>
      </c>
      <c r="BG77">
        <v>1.77</v>
      </c>
      <c r="BH77">
        <v>9</v>
      </c>
      <c r="BI77">
        <v>0.91</v>
      </c>
      <c r="BJ77">
        <v>1.83</v>
      </c>
      <c r="BK77">
        <v>1.71</v>
      </c>
      <c r="BL77">
        <v>1.08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</v>
      </c>
      <c r="BS77">
        <v>1.58</v>
      </c>
      <c r="BT77">
        <v>2.5934300000000001</v>
      </c>
      <c r="BU77">
        <v>1.2924640000000001</v>
      </c>
      <c r="BV77">
        <v>2.2860040000000001</v>
      </c>
      <c r="BW77">
        <v>1.871461</v>
      </c>
      <c r="BX77">
        <v>0.94378499999999999</v>
      </c>
      <c r="BY77">
        <v>2.584927</v>
      </c>
      <c r="BZ77">
        <v>1.2786770000000001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5.1181570000000001</v>
      </c>
      <c r="CK77">
        <v>0.900702</v>
      </c>
      <c r="CL77">
        <v>1.8667819999999999</v>
      </c>
      <c r="CM77">
        <v>3.38246</v>
      </c>
      <c r="CN77">
        <v>3.4121049999999999</v>
      </c>
      <c r="CO77">
        <v>4.1358839999999999</v>
      </c>
      <c r="CP77">
        <v>4.101426</v>
      </c>
      <c r="CQ77">
        <v>3.4121049999999999</v>
      </c>
      <c r="CR77">
        <v>0.40746599999999999</v>
      </c>
      <c r="CS77">
        <v>2.690601</v>
      </c>
      <c r="CT77">
        <v>0.95546399999999998</v>
      </c>
      <c r="CU77">
        <v>1.209803</v>
      </c>
      <c r="CV77">
        <v>0.92407799999999995</v>
      </c>
      <c r="CW77">
        <v>0.92485499999999998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88.132635999999991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662.47923200000002</v>
      </c>
      <c r="L78">
        <v>584.57831299999998</v>
      </c>
      <c r="M78">
        <v>84.629940000000005</v>
      </c>
      <c r="N78">
        <v>114.75196699999999</v>
      </c>
      <c r="O78">
        <v>60.094048000000001</v>
      </c>
      <c r="P78">
        <v>66.613772999999995</v>
      </c>
      <c r="Q78">
        <v>20.208031999999999</v>
      </c>
      <c r="R78">
        <v>20.150144000000001</v>
      </c>
      <c r="S78">
        <v>25.636787000000002</v>
      </c>
      <c r="T78">
        <v>0.53939199999999998</v>
      </c>
      <c r="U78">
        <v>336.13272000000001</v>
      </c>
      <c r="V78">
        <v>13.7256</v>
      </c>
      <c r="W78">
        <v>31.571770000000001</v>
      </c>
      <c r="X78">
        <v>142.08705</v>
      </c>
      <c r="Y78">
        <v>0</v>
      </c>
      <c r="Z78">
        <v>12.62524</v>
      </c>
      <c r="AA78">
        <v>27.012944000000001</v>
      </c>
      <c r="AB78">
        <v>39.619633</v>
      </c>
      <c r="AC78">
        <v>28.996542999999999</v>
      </c>
      <c r="AD78">
        <v>27.248339000000001</v>
      </c>
      <c r="AE78">
        <v>0</v>
      </c>
      <c r="AF78">
        <v>34.255454999999998</v>
      </c>
      <c r="AG78">
        <v>41.246456999999999</v>
      </c>
      <c r="AH78">
        <v>116.24442500000001</v>
      </c>
      <c r="AI78">
        <v>0</v>
      </c>
      <c r="AJ78">
        <v>0</v>
      </c>
      <c r="AK78">
        <v>25.451900999999999</v>
      </c>
      <c r="AL78">
        <v>66.035066</v>
      </c>
      <c r="AM78">
        <v>15.743620999999999</v>
      </c>
      <c r="AN78">
        <v>0.58483399999999996</v>
      </c>
      <c r="AO78">
        <v>0</v>
      </c>
      <c r="AP78">
        <v>0.24677199999999999</v>
      </c>
      <c r="AQ78">
        <v>39.103425999999999</v>
      </c>
      <c r="AR78">
        <v>44.661658000000003</v>
      </c>
      <c r="AS78">
        <v>30.723559000000002</v>
      </c>
      <c r="AT78">
        <v>10.833688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88.133118999999994</v>
      </c>
      <c r="BA78">
        <f t="shared" si="4"/>
        <v>2811.9654479999999</v>
      </c>
      <c r="BD78">
        <v>7.61</v>
      </c>
      <c r="BE78">
        <v>1.88</v>
      </c>
      <c r="BF78">
        <v>2.92</v>
      </c>
      <c r="BG78">
        <v>1.77</v>
      </c>
      <c r="BH78">
        <v>9</v>
      </c>
      <c r="BI78">
        <v>0.91</v>
      </c>
      <c r="BJ78">
        <v>1.83</v>
      </c>
      <c r="BK78">
        <v>1.71</v>
      </c>
      <c r="BL78">
        <v>1.08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</v>
      </c>
      <c r="BS78">
        <v>1.58</v>
      </c>
      <c r="BT78">
        <v>2.5934300000000001</v>
      </c>
      <c r="BU78">
        <v>1.2924640000000001</v>
      </c>
      <c r="BV78">
        <v>2.2864870000000002</v>
      </c>
      <c r="BW78">
        <v>1.871461</v>
      </c>
      <c r="BX78">
        <v>0.94378499999999999</v>
      </c>
      <c r="BY78">
        <v>2.584927</v>
      </c>
      <c r="BZ78">
        <v>1.2786770000000001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5.1181570000000001</v>
      </c>
      <c r="CK78">
        <v>0.900702</v>
      </c>
      <c r="CL78">
        <v>1.8667819999999999</v>
      </c>
      <c r="CM78">
        <v>3.38246</v>
      </c>
      <c r="CN78">
        <v>3.4121049999999999</v>
      </c>
      <c r="CO78">
        <v>4.1358839999999999</v>
      </c>
      <c r="CP78">
        <v>4.101426</v>
      </c>
      <c r="CQ78">
        <v>3.4121049999999999</v>
      </c>
      <c r="CR78">
        <v>0.40746599999999999</v>
      </c>
      <c r="CS78">
        <v>2.690601</v>
      </c>
      <c r="CT78">
        <v>0.95546399999999998</v>
      </c>
      <c r="CU78">
        <v>1.209803</v>
      </c>
      <c r="CV78">
        <v>0.92407799999999995</v>
      </c>
      <c r="CW78">
        <v>0.92485499999999998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88.133118999999994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662.47923200000002</v>
      </c>
      <c r="L79">
        <v>632.26374399999997</v>
      </c>
      <c r="M79">
        <v>84.629940000000005</v>
      </c>
      <c r="N79">
        <v>114.75196699999999</v>
      </c>
      <c r="O79">
        <v>60.094048000000001</v>
      </c>
      <c r="P79">
        <v>66.613772999999995</v>
      </c>
      <c r="Q79">
        <v>20.208031999999999</v>
      </c>
      <c r="R79">
        <v>20.150144000000001</v>
      </c>
      <c r="S79">
        <v>25.636787000000002</v>
      </c>
      <c r="T79">
        <v>0.53939199999999998</v>
      </c>
      <c r="U79">
        <v>336.13272000000001</v>
      </c>
      <c r="V79">
        <v>13.7256</v>
      </c>
      <c r="W79">
        <v>31.571770000000001</v>
      </c>
      <c r="X79">
        <v>142.08705</v>
      </c>
      <c r="Y79">
        <v>0</v>
      </c>
      <c r="Z79">
        <v>12.62524</v>
      </c>
      <c r="AA79">
        <v>27.012944000000001</v>
      </c>
      <c r="AB79">
        <v>39.619633</v>
      </c>
      <c r="AC79">
        <v>28.996542999999999</v>
      </c>
      <c r="AD79">
        <v>27.248339000000001</v>
      </c>
      <c r="AE79">
        <v>0</v>
      </c>
      <c r="AF79">
        <v>34.255454999999998</v>
      </c>
      <c r="AG79">
        <v>41.246456999999999</v>
      </c>
      <c r="AH79">
        <v>116.24442500000001</v>
      </c>
      <c r="AI79">
        <v>0</v>
      </c>
      <c r="AJ79">
        <v>0</v>
      </c>
      <c r="AK79">
        <v>25.451900999999999</v>
      </c>
      <c r="AL79">
        <v>66.035066</v>
      </c>
      <c r="AM79">
        <v>15.743620999999999</v>
      </c>
      <c r="AN79">
        <v>0.58483399999999996</v>
      </c>
      <c r="AO79">
        <v>0</v>
      </c>
      <c r="AP79">
        <v>0.24677199999999999</v>
      </c>
      <c r="AQ79">
        <v>39.103425999999999</v>
      </c>
      <c r="AR79">
        <v>44.661658000000003</v>
      </c>
      <c r="AS79">
        <v>30.723559000000002</v>
      </c>
      <c r="AT79">
        <v>10.833688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87.890934000000001</v>
      </c>
      <c r="BA79">
        <f t="shared" si="4"/>
        <v>2859.4086939999997</v>
      </c>
      <c r="BD79">
        <v>7.61</v>
      </c>
      <c r="BE79">
        <v>1.88</v>
      </c>
      <c r="BF79">
        <v>2.92</v>
      </c>
      <c r="BG79">
        <v>1.77</v>
      </c>
      <c r="BH79">
        <v>9</v>
      </c>
      <c r="BI79">
        <v>0.91</v>
      </c>
      <c r="BJ79">
        <v>1.83</v>
      </c>
      <c r="BK79">
        <v>1.71</v>
      </c>
      <c r="BL79">
        <v>1.08</v>
      </c>
      <c r="BM79">
        <v>0.18</v>
      </c>
      <c r="BN79">
        <v>3.44</v>
      </c>
      <c r="BO79">
        <v>3.64</v>
      </c>
      <c r="BP79">
        <v>0.24</v>
      </c>
      <c r="BQ79">
        <v>1.94</v>
      </c>
      <c r="BR79">
        <v>2.1</v>
      </c>
      <c r="BS79">
        <v>1.58</v>
      </c>
      <c r="BT79">
        <v>2.5934300000000001</v>
      </c>
      <c r="BU79">
        <v>1.2924640000000001</v>
      </c>
      <c r="BV79">
        <v>2.2864870000000002</v>
      </c>
      <c r="BW79">
        <v>1.871461</v>
      </c>
      <c r="BX79">
        <v>0.94378499999999999</v>
      </c>
      <c r="BY79">
        <v>2.584927</v>
      </c>
      <c r="BZ79">
        <v>1.2786770000000001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5.1181570000000001</v>
      </c>
      <c r="CK79">
        <v>0.900702</v>
      </c>
      <c r="CL79">
        <v>1.8667819999999999</v>
      </c>
      <c r="CM79">
        <v>3.38246</v>
      </c>
      <c r="CN79">
        <v>3.4121049999999999</v>
      </c>
      <c r="CO79">
        <v>4.1358839999999999</v>
      </c>
      <c r="CP79">
        <v>4.101426</v>
      </c>
      <c r="CQ79">
        <v>3.4121049999999999</v>
      </c>
      <c r="CR79">
        <v>0.40746599999999999</v>
      </c>
      <c r="CS79">
        <v>2.690601</v>
      </c>
      <c r="CT79">
        <v>0.95546399999999998</v>
      </c>
      <c r="CU79">
        <v>0.97761799999999999</v>
      </c>
      <c r="CV79">
        <v>0.92407799999999995</v>
      </c>
      <c r="CW79">
        <v>0.92485499999999998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87.890934000000001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662.47923200000002</v>
      </c>
      <c r="L80">
        <v>632.26374399999997</v>
      </c>
      <c r="M80">
        <v>84.629940000000005</v>
      </c>
      <c r="N80">
        <v>114.75196699999999</v>
      </c>
      <c r="O80">
        <v>60.094048000000001</v>
      </c>
      <c r="P80">
        <v>66.613772999999995</v>
      </c>
      <c r="Q80">
        <v>20.208031999999999</v>
      </c>
      <c r="R80">
        <v>20.150144000000001</v>
      </c>
      <c r="S80">
        <v>25.636787000000002</v>
      </c>
      <c r="T80">
        <v>0.53939199999999998</v>
      </c>
      <c r="U80">
        <v>336.13272000000001</v>
      </c>
      <c r="V80">
        <v>13.7256</v>
      </c>
      <c r="W80">
        <v>31.571770000000001</v>
      </c>
      <c r="X80">
        <v>142.08705</v>
      </c>
      <c r="Y80">
        <v>0</v>
      </c>
      <c r="Z80">
        <v>12.62524</v>
      </c>
      <c r="AA80">
        <v>27.012944000000001</v>
      </c>
      <c r="AB80">
        <v>39.619633</v>
      </c>
      <c r="AC80">
        <v>28.996542999999999</v>
      </c>
      <c r="AD80">
        <v>27.248339000000001</v>
      </c>
      <c r="AE80">
        <v>0</v>
      </c>
      <c r="AF80">
        <v>34.255454999999998</v>
      </c>
      <c r="AG80">
        <v>41.246456999999999</v>
      </c>
      <c r="AH80">
        <v>94.125040999999996</v>
      </c>
      <c r="AI80">
        <v>0</v>
      </c>
      <c r="AJ80">
        <v>0</v>
      </c>
      <c r="AK80">
        <v>25.451900999999999</v>
      </c>
      <c r="AL80">
        <v>66.035066</v>
      </c>
      <c r="AM80">
        <v>15.743620999999999</v>
      </c>
      <c r="AN80">
        <v>0.58483399999999996</v>
      </c>
      <c r="AO80">
        <v>0</v>
      </c>
      <c r="AP80">
        <v>0.24677199999999999</v>
      </c>
      <c r="AQ80">
        <v>39.103425999999999</v>
      </c>
      <c r="AR80">
        <v>44.661658000000003</v>
      </c>
      <c r="AS80">
        <v>30.723559000000002</v>
      </c>
      <c r="AT80">
        <v>10.833688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87.470301000000006</v>
      </c>
      <c r="BA80">
        <f t="shared" si="4"/>
        <v>2836.8686769999995</v>
      </c>
      <c r="BD80">
        <v>7.61</v>
      </c>
      <c r="BE80">
        <v>1.88</v>
      </c>
      <c r="BF80">
        <v>2.92</v>
      </c>
      <c r="BG80">
        <v>1.77</v>
      </c>
      <c r="BH80">
        <v>9</v>
      </c>
      <c r="BI80">
        <v>0.91</v>
      </c>
      <c r="BJ80">
        <v>1.83</v>
      </c>
      <c r="BK80">
        <v>1.71</v>
      </c>
      <c r="BL80">
        <v>1.08</v>
      </c>
      <c r="BM80">
        <v>0.15</v>
      </c>
      <c r="BN80">
        <v>3.44</v>
      </c>
      <c r="BO80">
        <v>3.64</v>
      </c>
      <c r="BP80">
        <v>0.24</v>
      </c>
      <c r="BQ80">
        <v>1.94</v>
      </c>
      <c r="BR80">
        <v>2.1</v>
      </c>
      <c r="BS80">
        <v>1.58</v>
      </c>
      <c r="BT80">
        <v>2.5934300000000001</v>
      </c>
      <c r="BU80">
        <v>1.2924640000000001</v>
      </c>
      <c r="BV80">
        <v>2.2864870000000002</v>
      </c>
      <c r="BW80">
        <v>1.871461</v>
      </c>
      <c r="BX80">
        <v>0.94378499999999999</v>
      </c>
      <c r="BY80">
        <v>2.584927</v>
      </c>
      <c r="BZ80">
        <v>1.2786770000000001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5.1181570000000001</v>
      </c>
      <c r="CK80">
        <v>0.900702</v>
      </c>
      <c r="CL80">
        <v>1.8667819999999999</v>
      </c>
      <c r="CM80">
        <v>3.38246</v>
      </c>
      <c r="CN80">
        <v>3.4121049999999999</v>
      </c>
      <c r="CO80">
        <v>4.1358839999999999</v>
      </c>
      <c r="CP80">
        <v>4.101426</v>
      </c>
      <c r="CQ80">
        <v>3.4121049999999999</v>
      </c>
      <c r="CR80">
        <v>0.40746599999999999</v>
      </c>
      <c r="CS80">
        <v>2.690601</v>
      </c>
      <c r="CT80">
        <v>0.95546399999999998</v>
      </c>
      <c r="CU80">
        <v>0.76376500000000003</v>
      </c>
      <c r="CV80">
        <v>0.74729800000000002</v>
      </c>
      <c r="CW80">
        <v>0.92485499999999998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87.470301000000006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662.47923200000002</v>
      </c>
      <c r="L81">
        <v>632.26374399999997</v>
      </c>
      <c r="M81">
        <v>84.629940000000005</v>
      </c>
      <c r="N81">
        <v>114.75196699999999</v>
      </c>
      <c r="O81">
        <v>60.094048000000001</v>
      </c>
      <c r="P81">
        <v>66.613772999999995</v>
      </c>
      <c r="Q81">
        <v>20.208031999999999</v>
      </c>
      <c r="R81">
        <v>20.150144000000001</v>
      </c>
      <c r="S81">
        <v>25.636787000000002</v>
      </c>
      <c r="T81">
        <v>0.173151</v>
      </c>
      <c r="U81">
        <v>336.13272000000001</v>
      </c>
      <c r="V81">
        <v>13.7256</v>
      </c>
      <c r="W81">
        <v>32.126714999999997</v>
      </c>
      <c r="X81">
        <v>142.08705</v>
      </c>
      <c r="Y81">
        <v>0</v>
      </c>
      <c r="Z81">
        <v>6.3126199999999999</v>
      </c>
      <c r="AA81">
        <v>17.12088</v>
      </c>
      <c r="AB81">
        <v>26.413087999999998</v>
      </c>
      <c r="AC81">
        <v>15.245958</v>
      </c>
      <c r="AD81">
        <v>18.165558999999998</v>
      </c>
      <c r="AE81">
        <v>0</v>
      </c>
      <c r="AF81">
        <v>24.468181000000001</v>
      </c>
      <c r="AG81">
        <v>41.246456999999999</v>
      </c>
      <c r="AH81">
        <v>90.830663999999999</v>
      </c>
      <c r="AI81">
        <v>0</v>
      </c>
      <c r="AJ81">
        <v>0</v>
      </c>
      <c r="AK81">
        <v>25.451900999999999</v>
      </c>
      <c r="AL81">
        <v>66.035066</v>
      </c>
      <c r="AM81">
        <v>15.743620999999999</v>
      </c>
      <c r="AN81">
        <v>0.58483399999999996</v>
      </c>
      <c r="AO81">
        <v>0</v>
      </c>
      <c r="AP81">
        <v>0.24677199999999999</v>
      </c>
      <c r="AQ81">
        <v>24.797294000000001</v>
      </c>
      <c r="AR81">
        <v>45.725029999999997</v>
      </c>
      <c r="AS81">
        <v>30.723559000000002</v>
      </c>
      <c r="AT81">
        <v>10.833688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87.008302999999998</v>
      </c>
      <c r="BA81">
        <f t="shared" si="4"/>
        <v>2758.026378</v>
      </c>
      <c r="BD81">
        <v>7.61</v>
      </c>
      <c r="BE81">
        <v>1.88</v>
      </c>
      <c r="BF81">
        <v>2.92</v>
      </c>
      <c r="BG81">
        <v>1.77</v>
      </c>
      <c r="BH81">
        <v>9</v>
      </c>
      <c r="BI81">
        <v>0.91</v>
      </c>
      <c r="BJ81">
        <v>1.83</v>
      </c>
      <c r="BK81">
        <v>1.71</v>
      </c>
      <c r="BL81">
        <v>1.08</v>
      </c>
      <c r="BM81">
        <v>0.15</v>
      </c>
      <c r="BN81">
        <v>3.44</v>
      </c>
      <c r="BO81">
        <v>3.64</v>
      </c>
      <c r="BP81">
        <v>0.24</v>
      </c>
      <c r="BQ81">
        <v>1.94</v>
      </c>
      <c r="BR81">
        <v>2.1</v>
      </c>
      <c r="BS81">
        <v>1.58</v>
      </c>
      <c r="BT81">
        <v>2.5934300000000001</v>
      </c>
      <c r="BU81">
        <v>1.2924640000000001</v>
      </c>
      <c r="BV81">
        <v>2.2864870000000002</v>
      </c>
      <c r="BW81">
        <v>1.871461</v>
      </c>
      <c r="BX81">
        <v>0.94378499999999999</v>
      </c>
      <c r="BY81">
        <v>2.584927</v>
      </c>
      <c r="BZ81">
        <v>1.2786770000000001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5.1181570000000001</v>
      </c>
      <c r="CK81">
        <v>0.900702</v>
      </c>
      <c r="CL81">
        <v>1.8667819999999999</v>
      </c>
      <c r="CM81">
        <v>3.38246</v>
      </c>
      <c r="CN81">
        <v>3.4121049999999999</v>
      </c>
      <c r="CO81">
        <v>4.1358839999999999</v>
      </c>
      <c r="CP81">
        <v>4.101426</v>
      </c>
      <c r="CQ81">
        <v>3.4121049999999999</v>
      </c>
      <c r="CR81">
        <v>0.40746599999999999</v>
      </c>
      <c r="CS81">
        <v>2.690601</v>
      </c>
      <c r="CT81">
        <v>0.95546399999999998</v>
      </c>
      <c r="CU81">
        <v>0.32587300000000002</v>
      </c>
      <c r="CV81">
        <v>0.72319199999999995</v>
      </c>
      <c r="CW81">
        <v>0.92485499999999998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87.008302999999998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662.47923200000002</v>
      </c>
      <c r="L82">
        <v>632.26374399999997</v>
      </c>
      <c r="M82">
        <v>84.629940000000005</v>
      </c>
      <c r="N82">
        <v>114.75196699999999</v>
      </c>
      <c r="O82">
        <v>60.094048000000001</v>
      </c>
      <c r="P82">
        <v>66.613772999999995</v>
      </c>
      <c r="Q82">
        <v>20.208031999999999</v>
      </c>
      <c r="R82">
        <v>20.150144000000001</v>
      </c>
      <c r="S82">
        <v>25.636787000000002</v>
      </c>
      <c r="T82">
        <v>0</v>
      </c>
      <c r="U82">
        <v>336.13272000000001</v>
      </c>
      <c r="V82">
        <v>13.7256</v>
      </c>
      <c r="W82">
        <v>32.156432000000002</v>
      </c>
      <c r="X82">
        <v>142.08705</v>
      </c>
      <c r="Y82">
        <v>0</v>
      </c>
      <c r="Z82">
        <v>0</v>
      </c>
      <c r="AA82">
        <v>13.468425999999999</v>
      </c>
      <c r="AB82">
        <v>26.413087999999998</v>
      </c>
      <c r="AC82">
        <v>9.6557739999999992</v>
      </c>
      <c r="AD82">
        <v>9.0827799999999996</v>
      </c>
      <c r="AE82">
        <v>0</v>
      </c>
      <c r="AF82">
        <v>24.468181000000001</v>
      </c>
      <c r="AG82">
        <v>41.246456999999999</v>
      </c>
      <c r="AH82">
        <v>84.712536999999998</v>
      </c>
      <c r="AI82">
        <v>0</v>
      </c>
      <c r="AJ82">
        <v>0</v>
      </c>
      <c r="AK82">
        <v>25.451900999999999</v>
      </c>
      <c r="AL82">
        <v>23.504006</v>
      </c>
      <c r="AM82">
        <v>15.743620999999999</v>
      </c>
      <c r="AN82">
        <v>0.58483399999999996</v>
      </c>
      <c r="AO82">
        <v>0</v>
      </c>
      <c r="AP82">
        <v>0.24677199999999999</v>
      </c>
      <c r="AQ82">
        <v>13.034475</v>
      </c>
      <c r="AR82">
        <v>45.725029999999997</v>
      </c>
      <c r="AS82">
        <v>30.723559000000002</v>
      </c>
      <c r="AT82">
        <v>10.833688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86.631538000000006</v>
      </c>
      <c r="BA82">
        <f t="shared" si="4"/>
        <v>2672.4561360000002</v>
      </c>
      <c r="BD82">
        <v>7.61</v>
      </c>
      <c r="BE82">
        <v>1.88</v>
      </c>
      <c r="BF82">
        <v>2.92</v>
      </c>
      <c r="BG82">
        <v>1.77</v>
      </c>
      <c r="BH82">
        <v>9</v>
      </c>
      <c r="BI82">
        <v>0.91</v>
      </c>
      <c r="BJ82">
        <v>1.83</v>
      </c>
      <c r="BK82">
        <v>1.71</v>
      </c>
      <c r="BL82">
        <v>1.08</v>
      </c>
      <c r="BM82">
        <v>0.15</v>
      </c>
      <c r="BN82">
        <v>3.44</v>
      </c>
      <c r="BO82">
        <v>3.64</v>
      </c>
      <c r="BP82">
        <v>0.24</v>
      </c>
      <c r="BQ82">
        <v>1.94</v>
      </c>
      <c r="BR82">
        <v>2.1</v>
      </c>
      <c r="BS82">
        <v>1.58</v>
      </c>
      <c r="BT82">
        <v>2.5934300000000001</v>
      </c>
      <c r="BU82">
        <v>1.2924640000000001</v>
      </c>
      <c r="BV82">
        <v>2.2864870000000002</v>
      </c>
      <c r="BW82">
        <v>1.871461</v>
      </c>
      <c r="BX82">
        <v>0.94378499999999999</v>
      </c>
      <c r="BY82">
        <v>2.584927</v>
      </c>
      <c r="BZ82">
        <v>1.2786770000000001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5.1181570000000001</v>
      </c>
      <c r="CK82">
        <v>0.900702</v>
      </c>
      <c r="CL82">
        <v>1.8667819999999999</v>
      </c>
      <c r="CM82">
        <v>3.38246</v>
      </c>
      <c r="CN82">
        <v>3.4121049999999999</v>
      </c>
      <c r="CO82">
        <v>4.1358839999999999</v>
      </c>
      <c r="CP82">
        <v>4.101426</v>
      </c>
      <c r="CQ82">
        <v>3.4121049999999999</v>
      </c>
      <c r="CR82">
        <v>0.40746599999999999</v>
      </c>
      <c r="CS82">
        <v>2.690601</v>
      </c>
      <c r="CT82">
        <v>0.95546399999999998</v>
      </c>
      <c r="CU82">
        <v>0</v>
      </c>
      <c r="CV82">
        <v>0.67230000000000001</v>
      </c>
      <c r="CW82">
        <v>0.92485499999999998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86.631538000000006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662.47923200000002</v>
      </c>
      <c r="L83">
        <v>632.26374399999997</v>
      </c>
      <c r="M83">
        <v>84.629940000000005</v>
      </c>
      <c r="N83">
        <v>114.75196699999999</v>
      </c>
      <c r="O83">
        <v>60.094048000000001</v>
      </c>
      <c r="P83">
        <v>66.613772999999995</v>
      </c>
      <c r="Q83">
        <v>20.208031999999999</v>
      </c>
      <c r="R83">
        <v>20.150144000000001</v>
      </c>
      <c r="S83">
        <v>25.636787000000002</v>
      </c>
      <c r="T83">
        <v>0</v>
      </c>
      <c r="U83">
        <v>336.13272000000001</v>
      </c>
      <c r="V83">
        <v>13.7256</v>
      </c>
      <c r="W83">
        <v>32.156432000000002</v>
      </c>
      <c r="X83">
        <v>142.08705</v>
      </c>
      <c r="Y83">
        <v>0</v>
      </c>
      <c r="Z83">
        <v>0</v>
      </c>
      <c r="AA83">
        <v>3.6524540000000001</v>
      </c>
      <c r="AB83">
        <v>13.099608999999999</v>
      </c>
      <c r="AC83">
        <v>9.6557739999999992</v>
      </c>
      <c r="AD83">
        <v>9.0827799999999996</v>
      </c>
      <c r="AE83">
        <v>0</v>
      </c>
      <c r="AF83">
        <v>24.468181000000001</v>
      </c>
      <c r="AG83">
        <v>41.246456999999999</v>
      </c>
      <c r="AH83">
        <v>65.887528000000003</v>
      </c>
      <c r="AI83">
        <v>0</v>
      </c>
      <c r="AJ83">
        <v>0</v>
      </c>
      <c r="AK83">
        <v>25.451900999999999</v>
      </c>
      <c r="AL83">
        <v>23.504006</v>
      </c>
      <c r="AM83">
        <v>15.743620999999999</v>
      </c>
      <c r="AN83">
        <v>0.58483399999999996</v>
      </c>
      <c r="AO83">
        <v>0</v>
      </c>
      <c r="AP83">
        <v>0</v>
      </c>
      <c r="AQ83">
        <v>0</v>
      </c>
      <c r="AR83">
        <v>45.725029999999997</v>
      </c>
      <c r="AS83">
        <v>30.723559000000002</v>
      </c>
      <c r="AT83">
        <v>10.833688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86.384221000000011</v>
      </c>
      <c r="BA83">
        <f t="shared" si="4"/>
        <v>2616.9731120000006</v>
      </c>
      <c r="BD83">
        <v>7.61</v>
      </c>
      <c r="BE83">
        <v>1.88</v>
      </c>
      <c r="BF83">
        <v>2.92</v>
      </c>
      <c r="BG83">
        <v>1.77</v>
      </c>
      <c r="BH83">
        <v>9</v>
      </c>
      <c r="BI83">
        <v>0.91</v>
      </c>
      <c r="BJ83">
        <v>1.83</v>
      </c>
      <c r="BK83">
        <v>1.71</v>
      </c>
      <c r="BL83">
        <v>0.98</v>
      </c>
      <c r="BM83">
        <v>0.15</v>
      </c>
      <c r="BN83">
        <v>3.44</v>
      </c>
      <c r="BO83">
        <v>3.64</v>
      </c>
      <c r="BP83">
        <v>0.24</v>
      </c>
      <c r="BQ83">
        <v>1.94</v>
      </c>
      <c r="BR83">
        <v>2.1</v>
      </c>
      <c r="BS83">
        <v>1.58</v>
      </c>
      <c r="BT83">
        <v>2.5934300000000001</v>
      </c>
      <c r="BU83">
        <v>1.2924640000000001</v>
      </c>
      <c r="BV83">
        <v>2.2864870000000002</v>
      </c>
      <c r="BW83">
        <v>1.871461</v>
      </c>
      <c r="BX83">
        <v>0.94378499999999999</v>
      </c>
      <c r="BY83">
        <v>2.584927</v>
      </c>
      <c r="BZ83">
        <v>1.2786770000000001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5.1181570000000001</v>
      </c>
      <c r="CK83">
        <v>0.900702</v>
      </c>
      <c r="CL83">
        <v>1.8667819999999999</v>
      </c>
      <c r="CM83">
        <v>3.38246</v>
      </c>
      <c r="CN83">
        <v>3.4121049999999999</v>
      </c>
      <c r="CO83">
        <v>4.1358839999999999</v>
      </c>
      <c r="CP83">
        <v>4.101426</v>
      </c>
      <c r="CQ83">
        <v>3.4121049999999999</v>
      </c>
      <c r="CR83">
        <v>0.40746599999999999</v>
      </c>
      <c r="CS83">
        <v>2.690601</v>
      </c>
      <c r="CT83">
        <v>0.95546399999999998</v>
      </c>
      <c r="CU83">
        <v>0</v>
      </c>
      <c r="CV83">
        <v>0.52498299999999998</v>
      </c>
      <c r="CW83">
        <v>0.92485499999999998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86.384221000000011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662.47923200000002</v>
      </c>
      <c r="L84">
        <v>632.26374399999997</v>
      </c>
      <c r="M84">
        <v>84.629940000000005</v>
      </c>
      <c r="N84">
        <v>114.75196699999999</v>
      </c>
      <c r="O84">
        <v>60.094048000000001</v>
      </c>
      <c r="P84">
        <v>66.613772999999995</v>
      </c>
      <c r="Q84">
        <v>20.208031999999999</v>
      </c>
      <c r="R84">
        <v>20.150144000000001</v>
      </c>
      <c r="S84">
        <v>25.636787000000002</v>
      </c>
      <c r="T84">
        <v>0</v>
      </c>
      <c r="U84">
        <v>336.13272000000001</v>
      </c>
      <c r="V84">
        <v>13.7256</v>
      </c>
      <c r="W84">
        <v>32.156432000000002</v>
      </c>
      <c r="X84">
        <v>142.08705</v>
      </c>
      <c r="Y84">
        <v>0</v>
      </c>
      <c r="Z84">
        <v>0</v>
      </c>
      <c r="AA84">
        <v>0</v>
      </c>
      <c r="AB84">
        <v>13.099608999999999</v>
      </c>
      <c r="AC84">
        <v>9.6557739999999992</v>
      </c>
      <c r="AD84">
        <v>9.0827799999999996</v>
      </c>
      <c r="AE84">
        <v>0</v>
      </c>
      <c r="AF84">
        <v>24.468181000000001</v>
      </c>
      <c r="AG84">
        <v>41.246456999999999</v>
      </c>
      <c r="AH84">
        <v>56.475023999999998</v>
      </c>
      <c r="AI84">
        <v>0</v>
      </c>
      <c r="AJ84">
        <v>0</v>
      </c>
      <c r="AK84">
        <v>25.451900999999999</v>
      </c>
      <c r="AL84">
        <v>23.504006</v>
      </c>
      <c r="AM84">
        <v>15.743620999999999</v>
      </c>
      <c r="AN84">
        <v>0.58483399999999996</v>
      </c>
      <c r="AO84">
        <v>0</v>
      </c>
      <c r="AP84">
        <v>0</v>
      </c>
      <c r="AQ84">
        <v>0</v>
      </c>
      <c r="AR84">
        <v>45.725029999999997</v>
      </c>
      <c r="AS84">
        <v>30.723559000000002</v>
      </c>
      <c r="AT84">
        <v>10.833688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86.209224000000006</v>
      </c>
      <c r="BA84">
        <f t="shared" si="4"/>
        <v>2603.7331570000006</v>
      </c>
      <c r="BD84">
        <v>7.61</v>
      </c>
      <c r="BE84">
        <v>1.88</v>
      </c>
      <c r="BF84">
        <v>2.92</v>
      </c>
      <c r="BG84">
        <v>1.77</v>
      </c>
      <c r="BH84">
        <v>9</v>
      </c>
      <c r="BI84">
        <v>0.91</v>
      </c>
      <c r="BJ84">
        <v>1.83</v>
      </c>
      <c r="BK84">
        <v>1.71</v>
      </c>
      <c r="BL84">
        <v>0.88</v>
      </c>
      <c r="BM84">
        <v>0.15</v>
      </c>
      <c r="BN84">
        <v>3.44</v>
      </c>
      <c r="BO84">
        <v>3.64</v>
      </c>
      <c r="BP84">
        <v>0.24</v>
      </c>
      <c r="BQ84">
        <v>1.94</v>
      </c>
      <c r="BR84">
        <v>2.1</v>
      </c>
      <c r="BS84">
        <v>1.58</v>
      </c>
      <c r="BT84">
        <v>2.5934300000000001</v>
      </c>
      <c r="BU84">
        <v>1.2924640000000001</v>
      </c>
      <c r="BV84">
        <v>2.2864870000000002</v>
      </c>
      <c r="BW84">
        <v>1.871461</v>
      </c>
      <c r="BX84">
        <v>0.94378499999999999</v>
      </c>
      <c r="BY84">
        <v>2.584927</v>
      </c>
      <c r="BZ84">
        <v>1.2786770000000001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5.1181570000000001</v>
      </c>
      <c r="CK84">
        <v>0.900702</v>
      </c>
      <c r="CL84">
        <v>1.8667819999999999</v>
      </c>
      <c r="CM84">
        <v>3.38246</v>
      </c>
      <c r="CN84">
        <v>3.4121049999999999</v>
      </c>
      <c r="CO84">
        <v>4.1358839999999999</v>
      </c>
      <c r="CP84">
        <v>4.101426</v>
      </c>
      <c r="CQ84">
        <v>3.4121049999999999</v>
      </c>
      <c r="CR84">
        <v>0.40746599999999999</v>
      </c>
      <c r="CS84">
        <v>2.690601</v>
      </c>
      <c r="CT84">
        <v>0.95546399999999998</v>
      </c>
      <c r="CU84">
        <v>0</v>
      </c>
      <c r="CV84">
        <v>0.449986</v>
      </c>
      <c r="CW84">
        <v>0.92485499999999998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86.209224000000006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662.47923200000002</v>
      </c>
      <c r="L85">
        <v>632.26374399999997</v>
      </c>
      <c r="M85">
        <v>84.629940000000005</v>
      </c>
      <c r="N85">
        <v>114.75196699999999</v>
      </c>
      <c r="O85">
        <v>60.094048000000001</v>
      </c>
      <c r="P85">
        <v>66.613772999999995</v>
      </c>
      <c r="Q85">
        <v>20.208031999999999</v>
      </c>
      <c r="R85">
        <v>20.150144000000001</v>
      </c>
      <c r="S85">
        <v>25.636787000000002</v>
      </c>
      <c r="T85">
        <v>0</v>
      </c>
      <c r="U85">
        <v>336.13272000000001</v>
      </c>
      <c r="V85">
        <v>13.7256</v>
      </c>
      <c r="W85">
        <v>32.715023000000002</v>
      </c>
      <c r="X85">
        <v>142.08705</v>
      </c>
      <c r="Y85">
        <v>0</v>
      </c>
      <c r="Z85">
        <v>0</v>
      </c>
      <c r="AA85">
        <v>0</v>
      </c>
      <c r="AB85">
        <v>13.099608999999999</v>
      </c>
      <c r="AC85">
        <v>9.6557739999999992</v>
      </c>
      <c r="AD85">
        <v>9.0827799999999996</v>
      </c>
      <c r="AE85">
        <v>0</v>
      </c>
      <c r="AF85">
        <v>24.468181000000001</v>
      </c>
      <c r="AG85">
        <v>41.246456999999999</v>
      </c>
      <c r="AH85">
        <v>44.238768999999998</v>
      </c>
      <c r="AI85">
        <v>0</v>
      </c>
      <c r="AJ85">
        <v>0</v>
      </c>
      <c r="AK85">
        <v>25.451900999999999</v>
      </c>
      <c r="AL85">
        <v>23.504006</v>
      </c>
      <c r="AM85">
        <v>15.743620999999999</v>
      </c>
      <c r="AN85">
        <v>0.58483399999999996</v>
      </c>
      <c r="AO85">
        <v>0</v>
      </c>
      <c r="AP85">
        <v>0</v>
      </c>
      <c r="AQ85">
        <v>0</v>
      </c>
      <c r="AR85">
        <v>45.725029999999997</v>
      </c>
      <c r="AS85">
        <v>30.723559000000002</v>
      </c>
      <c r="AT85">
        <v>10.833688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86.040119000000004</v>
      </c>
      <c r="BA85">
        <f t="shared" si="4"/>
        <v>2591.8863880000008</v>
      </c>
      <c r="BD85">
        <v>7.61</v>
      </c>
      <c r="BE85">
        <v>1.88</v>
      </c>
      <c r="BF85">
        <v>2.92</v>
      </c>
      <c r="BG85">
        <v>1.77</v>
      </c>
      <c r="BH85">
        <v>9</v>
      </c>
      <c r="BI85">
        <v>0.91</v>
      </c>
      <c r="BJ85">
        <v>1.83</v>
      </c>
      <c r="BK85">
        <v>1.62</v>
      </c>
      <c r="BL85">
        <v>0.9</v>
      </c>
      <c r="BM85">
        <v>0.15</v>
      </c>
      <c r="BN85">
        <v>3.44</v>
      </c>
      <c r="BO85">
        <v>3.64</v>
      </c>
      <c r="BP85">
        <v>0.24</v>
      </c>
      <c r="BQ85">
        <v>1.94</v>
      </c>
      <c r="BR85">
        <v>2.1</v>
      </c>
      <c r="BS85">
        <v>1.58</v>
      </c>
      <c r="BT85">
        <v>2.5934300000000001</v>
      </c>
      <c r="BU85">
        <v>1.2924640000000001</v>
      </c>
      <c r="BV85">
        <v>2.2864870000000002</v>
      </c>
      <c r="BW85">
        <v>1.871461</v>
      </c>
      <c r="BX85">
        <v>0.94378499999999999</v>
      </c>
      <c r="BY85">
        <v>2.584927</v>
      </c>
      <c r="BZ85">
        <v>1.2786770000000001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5.1181570000000001</v>
      </c>
      <c r="CK85">
        <v>0.900702</v>
      </c>
      <c r="CL85">
        <v>1.8667819999999999</v>
      </c>
      <c r="CM85">
        <v>3.38246</v>
      </c>
      <c r="CN85">
        <v>3.4121049999999999</v>
      </c>
      <c r="CO85">
        <v>4.1358839999999999</v>
      </c>
      <c r="CP85">
        <v>4.101426</v>
      </c>
      <c r="CQ85">
        <v>3.4121049999999999</v>
      </c>
      <c r="CR85">
        <v>0.40746599999999999</v>
      </c>
      <c r="CS85">
        <v>2.690601</v>
      </c>
      <c r="CT85">
        <v>0.95546399999999998</v>
      </c>
      <c r="CU85">
        <v>0</v>
      </c>
      <c r="CV85">
        <v>0.350881</v>
      </c>
      <c r="CW85">
        <v>0.92485499999999998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86.040119000000004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662.47923200000002</v>
      </c>
      <c r="L86">
        <v>632.26374399999997</v>
      </c>
      <c r="M86">
        <v>84.629940000000005</v>
      </c>
      <c r="N86">
        <v>114.75196699999999</v>
      </c>
      <c r="O86">
        <v>60.094048000000001</v>
      </c>
      <c r="P86">
        <v>66.613772999999995</v>
      </c>
      <c r="Q86">
        <v>20.208031999999999</v>
      </c>
      <c r="R86">
        <v>20.150144000000001</v>
      </c>
      <c r="S86">
        <v>25.636787000000002</v>
      </c>
      <c r="T86">
        <v>0</v>
      </c>
      <c r="U86">
        <v>336.13272000000001</v>
      </c>
      <c r="V86">
        <v>13.7256</v>
      </c>
      <c r="W86">
        <v>32.741093999999997</v>
      </c>
      <c r="X86">
        <v>142.08705</v>
      </c>
      <c r="Y86">
        <v>0</v>
      </c>
      <c r="Z86">
        <v>0</v>
      </c>
      <c r="AA86">
        <v>0</v>
      </c>
      <c r="AB86">
        <v>13.099608999999999</v>
      </c>
      <c r="AC86">
        <v>9.6557739999999992</v>
      </c>
      <c r="AD86">
        <v>0</v>
      </c>
      <c r="AE86">
        <v>0</v>
      </c>
      <c r="AF86">
        <v>24.468181000000001</v>
      </c>
      <c r="AG86">
        <v>41.246456999999999</v>
      </c>
      <c r="AH86">
        <v>22.590009999999999</v>
      </c>
      <c r="AI86">
        <v>0</v>
      </c>
      <c r="AJ86">
        <v>0</v>
      </c>
      <c r="AK86">
        <v>25.451900999999999</v>
      </c>
      <c r="AL86">
        <v>23.504006</v>
      </c>
      <c r="AM86">
        <v>15.743620999999999</v>
      </c>
      <c r="AN86">
        <v>0.58483399999999996</v>
      </c>
      <c r="AO86">
        <v>0</v>
      </c>
      <c r="AP86">
        <v>0</v>
      </c>
      <c r="AQ86">
        <v>0</v>
      </c>
      <c r="AR86">
        <v>45.725029999999997</v>
      </c>
      <c r="AS86">
        <v>30.723559000000002</v>
      </c>
      <c r="AT86">
        <v>10.833688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85.938697000000005</v>
      </c>
      <c r="BA86">
        <f t="shared" si="4"/>
        <v>2561.0794980000001</v>
      </c>
      <c r="BD86">
        <v>7.61</v>
      </c>
      <c r="BE86">
        <v>1.88</v>
      </c>
      <c r="BF86">
        <v>2.92</v>
      </c>
      <c r="BG86">
        <v>1.77</v>
      </c>
      <c r="BH86">
        <v>9</v>
      </c>
      <c r="BI86">
        <v>0.91</v>
      </c>
      <c r="BJ86">
        <v>1.83</v>
      </c>
      <c r="BK86">
        <v>1.62</v>
      </c>
      <c r="BL86">
        <v>0.97</v>
      </c>
      <c r="BM86">
        <v>0.15</v>
      </c>
      <c r="BN86">
        <v>3.44</v>
      </c>
      <c r="BO86">
        <v>3.64</v>
      </c>
      <c r="BP86">
        <v>0.24</v>
      </c>
      <c r="BQ86">
        <v>1.94</v>
      </c>
      <c r="BR86">
        <v>2.1</v>
      </c>
      <c r="BS86">
        <v>1.58</v>
      </c>
      <c r="BT86">
        <v>2.5934300000000001</v>
      </c>
      <c r="BU86">
        <v>1.2924640000000001</v>
      </c>
      <c r="BV86">
        <v>2.2864870000000002</v>
      </c>
      <c r="BW86">
        <v>1.871461</v>
      </c>
      <c r="BX86">
        <v>0.94378499999999999</v>
      </c>
      <c r="BY86">
        <v>2.584927</v>
      </c>
      <c r="BZ86">
        <v>1.2786770000000001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5.1181570000000001</v>
      </c>
      <c r="CK86">
        <v>0.900702</v>
      </c>
      <c r="CL86">
        <v>1.8667819999999999</v>
      </c>
      <c r="CM86">
        <v>3.38246</v>
      </c>
      <c r="CN86">
        <v>3.4121049999999999</v>
      </c>
      <c r="CO86">
        <v>4.1358839999999999</v>
      </c>
      <c r="CP86">
        <v>4.101426</v>
      </c>
      <c r="CQ86">
        <v>3.4121049999999999</v>
      </c>
      <c r="CR86">
        <v>0.40746599999999999</v>
      </c>
      <c r="CS86">
        <v>2.690601</v>
      </c>
      <c r="CT86">
        <v>0.95546399999999998</v>
      </c>
      <c r="CU86">
        <v>0</v>
      </c>
      <c r="CV86">
        <v>0.17945900000000001</v>
      </c>
      <c r="CW86">
        <v>0.92485499999999998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85.938697000000005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662.47923200000002</v>
      </c>
      <c r="L87">
        <v>555.68231300000002</v>
      </c>
      <c r="M87">
        <v>86.458268000000004</v>
      </c>
      <c r="N87">
        <v>114.75196699999999</v>
      </c>
      <c r="O87">
        <v>60.094048000000001</v>
      </c>
      <c r="P87">
        <v>66.613772999999995</v>
      </c>
      <c r="Q87">
        <v>20.208031999999999</v>
      </c>
      <c r="R87">
        <v>20.150144000000001</v>
      </c>
      <c r="S87">
        <v>25.636787000000002</v>
      </c>
      <c r="T87">
        <v>0</v>
      </c>
      <c r="U87">
        <v>336.13272000000001</v>
      </c>
      <c r="V87">
        <v>13.7256</v>
      </c>
      <c r="W87">
        <v>32.741093999999997</v>
      </c>
      <c r="X87">
        <v>142.08705</v>
      </c>
      <c r="Y87">
        <v>0</v>
      </c>
      <c r="Z87">
        <v>0</v>
      </c>
      <c r="AA87">
        <v>0</v>
      </c>
      <c r="AB87">
        <v>13.099608999999999</v>
      </c>
      <c r="AC87">
        <v>9.6557739999999992</v>
      </c>
      <c r="AD87">
        <v>0</v>
      </c>
      <c r="AE87">
        <v>0</v>
      </c>
      <c r="AF87">
        <v>24.468181000000001</v>
      </c>
      <c r="AG87">
        <v>41.246456999999999</v>
      </c>
      <c r="AH87">
        <v>18.825008</v>
      </c>
      <c r="AI87">
        <v>0</v>
      </c>
      <c r="AJ87">
        <v>0</v>
      </c>
      <c r="AK87">
        <v>25.451900999999999</v>
      </c>
      <c r="AL87">
        <v>23.504006</v>
      </c>
      <c r="AM87">
        <v>15.743620999999999</v>
      </c>
      <c r="AN87">
        <v>0.58483399999999996</v>
      </c>
      <c r="AO87">
        <v>0</v>
      </c>
      <c r="AP87">
        <v>0</v>
      </c>
      <c r="AQ87">
        <v>0</v>
      </c>
      <c r="AR87">
        <v>45.725029999999997</v>
      </c>
      <c r="AS87">
        <v>30.723559000000002</v>
      </c>
      <c r="AT87">
        <v>10.833688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85.999233000000004</v>
      </c>
      <c r="BA87">
        <f t="shared" si="4"/>
        <v>2482.6219289999999</v>
      </c>
      <c r="BD87">
        <v>7.61</v>
      </c>
      <c r="BE87">
        <v>1.88</v>
      </c>
      <c r="BF87">
        <v>2.92</v>
      </c>
      <c r="BG87">
        <v>1.77</v>
      </c>
      <c r="BH87">
        <v>9</v>
      </c>
      <c r="BI87">
        <v>0.91</v>
      </c>
      <c r="BJ87">
        <v>1.83</v>
      </c>
      <c r="BK87">
        <v>1.62</v>
      </c>
      <c r="BL87">
        <v>1.06</v>
      </c>
      <c r="BM87">
        <v>0.15</v>
      </c>
      <c r="BN87">
        <v>3.44</v>
      </c>
      <c r="BO87">
        <v>3.64</v>
      </c>
      <c r="BP87">
        <v>0.24</v>
      </c>
      <c r="BQ87">
        <v>1.94</v>
      </c>
      <c r="BR87">
        <v>2.1</v>
      </c>
      <c r="BS87">
        <v>1.58</v>
      </c>
      <c r="BT87">
        <v>2.5934300000000001</v>
      </c>
      <c r="BU87">
        <v>1.2924640000000001</v>
      </c>
      <c r="BV87">
        <v>2.2864870000000002</v>
      </c>
      <c r="BW87">
        <v>1.871461</v>
      </c>
      <c r="BX87">
        <v>0.94378499999999999</v>
      </c>
      <c r="BY87">
        <v>2.584927</v>
      </c>
      <c r="BZ87">
        <v>1.2786770000000001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5.1181570000000001</v>
      </c>
      <c r="CK87">
        <v>0.900702</v>
      </c>
      <c r="CL87">
        <v>1.8667819999999999</v>
      </c>
      <c r="CM87">
        <v>3.38246</v>
      </c>
      <c r="CN87">
        <v>3.4121049999999999</v>
      </c>
      <c r="CO87">
        <v>4.1358839999999999</v>
      </c>
      <c r="CP87">
        <v>4.101426</v>
      </c>
      <c r="CQ87">
        <v>3.4121049999999999</v>
      </c>
      <c r="CR87">
        <v>0.40746599999999999</v>
      </c>
      <c r="CS87">
        <v>2.690601</v>
      </c>
      <c r="CT87">
        <v>0.95546399999999998</v>
      </c>
      <c r="CU87">
        <v>0</v>
      </c>
      <c r="CV87">
        <v>0.14999499999999999</v>
      </c>
      <c r="CW87">
        <v>0.92485499999999998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85.999233000000004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662.47923200000002</v>
      </c>
      <c r="L88">
        <v>507.522313</v>
      </c>
      <c r="M88">
        <v>86.458276999999995</v>
      </c>
      <c r="N88">
        <v>114.75196699999999</v>
      </c>
      <c r="O88">
        <v>60.094048000000001</v>
      </c>
      <c r="P88">
        <v>66.613772999999995</v>
      </c>
      <c r="Q88">
        <v>20.208031999999999</v>
      </c>
      <c r="R88">
        <v>20.150144000000001</v>
      </c>
      <c r="S88">
        <v>25.636787000000002</v>
      </c>
      <c r="T88">
        <v>0</v>
      </c>
      <c r="U88">
        <v>336.13272000000001</v>
      </c>
      <c r="V88">
        <v>13.7256</v>
      </c>
      <c r="W88">
        <v>32.741093999999997</v>
      </c>
      <c r="X88">
        <v>142.08705</v>
      </c>
      <c r="Y88">
        <v>0</v>
      </c>
      <c r="Z88">
        <v>0</v>
      </c>
      <c r="AA88">
        <v>0</v>
      </c>
      <c r="AB88">
        <v>13.099608999999999</v>
      </c>
      <c r="AC88">
        <v>9.6557739999999992</v>
      </c>
      <c r="AD88">
        <v>0</v>
      </c>
      <c r="AE88">
        <v>0</v>
      </c>
      <c r="AF88">
        <v>24.468181000000001</v>
      </c>
      <c r="AG88">
        <v>41.246456999999999</v>
      </c>
      <c r="AH88">
        <v>0</v>
      </c>
      <c r="AI88">
        <v>0</v>
      </c>
      <c r="AJ88">
        <v>0</v>
      </c>
      <c r="AK88">
        <v>25.451900999999999</v>
      </c>
      <c r="AL88">
        <v>23.504006</v>
      </c>
      <c r="AM88">
        <v>15.743620999999999</v>
      </c>
      <c r="AN88">
        <v>0.58483399999999996</v>
      </c>
      <c r="AO88">
        <v>0</v>
      </c>
      <c r="AP88">
        <v>0</v>
      </c>
      <c r="AQ88">
        <v>0</v>
      </c>
      <c r="AR88">
        <v>45.725029999999997</v>
      </c>
      <c r="AS88">
        <v>30.723559000000002</v>
      </c>
      <c r="AT88">
        <v>10.833688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85.86923800000001</v>
      </c>
      <c r="BA88">
        <f t="shared" si="4"/>
        <v>2415.5069350000003</v>
      </c>
      <c r="BD88">
        <v>7.61</v>
      </c>
      <c r="BE88">
        <v>1.88</v>
      </c>
      <c r="BF88">
        <v>2.92</v>
      </c>
      <c r="BG88">
        <v>1.77</v>
      </c>
      <c r="BH88">
        <v>9</v>
      </c>
      <c r="BI88">
        <v>0.91</v>
      </c>
      <c r="BJ88">
        <v>1.83</v>
      </c>
      <c r="BK88">
        <v>1.62</v>
      </c>
      <c r="BL88">
        <v>1.08</v>
      </c>
      <c r="BM88">
        <v>0.15</v>
      </c>
      <c r="BN88">
        <v>3.44</v>
      </c>
      <c r="BO88">
        <v>3.64</v>
      </c>
      <c r="BP88">
        <v>0.24</v>
      </c>
      <c r="BQ88">
        <v>1.94</v>
      </c>
      <c r="BR88">
        <v>2.1</v>
      </c>
      <c r="BS88">
        <v>1.58</v>
      </c>
      <c r="BT88">
        <v>2.5934300000000001</v>
      </c>
      <c r="BU88">
        <v>1.2924640000000001</v>
      </c>
      <c r="BV88">
        <v>2.2864870000000002</v>
      </c>
      <c r="BW88">
        <v>1.871461</v>
      </c>
      <c r="BX88">
        <v>0.94378499999999999</v>
      </c>
      <c r="BY88">
        <v>2.584927</v>
      </c>
      <c r="BZ88">
        <v>1.2786770000000001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5.1181570000000001</v>
      </c>
      <c r="CK88">
        <v>0.900702</v>
      </c>
      <c r="CL88">
        <v>1.8667819999999999</v>
      </c>
      <c r="CM88">
        <v>3.38246</v>
      </c>
      <c r="CN88">
        <v>3.4121049999999999</v>
      </c>
      <c r="CO88">
        <v>4.1358839999999999</v>
      </c>
      <c r="CP88">
        <v>4.101426</v>
      </c>
      <c r="CQ88">
        <v>3.4121049999999999</v>
      </c>
      <c r="CR88">
        <v>0.40746599999999999</v>
      </c>
      <c r="CS88">
        <v>2.690601</v>
      </c>
      <c r="CT88">
        <v>0.95546399999999998</v>
      </c>
      <c r="CU88">
        <v>0</v>
      </c>
      <c r="CV88">
        <v>0</v>
      </c>
      <c r="CW88">
        <v>0.92485499999999998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85.86923800000001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662.47923200000002</v>
      </c>
      <c r="L89">
        <v>459.36231299999997</v>
      </c>
      <c r="M89">
        <v>86.458276999999995</v>
      </c>
      <c r="N89">
        <v>114.75196699999999</v>
      </c>
      <c r="O89">
        <v>60.094048000000001</v>
      </c>
      <c r="P89">
        <v>66.613772999999995</v>
      </c>
      <c r="Q89">
        <v>20.208031999999999</v>
      </c>
      <c r="R89">
        <v>20.150144000000001</v>
      </c>
      <c r="S89">
        <v>25.636787000000002</v>
      </c>
      <c r="T89">
        <v>0</v>
      </c>
      <c r="U89">
        <v>336.13272000000001</v>
      </c>
      <c r="V89">
        <v>13.7256</v>
      </c>
      <c r="W89">
        <v>32.741093999999997</v>
      </c>
      <c r="X89">
        <v>142.08705</v>
      </c>
      <c r="Y89">
        <v>0</v>
      </c>
      <c r="Z89">
        <v>0</v>
      </c>
      <c r="AA89">
        <v>0</v>
      </c>
      <c r="AB89">
        <v>13.099608999999999</v>
      </c>
      <c r="AC89">
        <v>9.6557739999999992</v>
      </c>
      <c r="AD89">
        <v>0</v>
      </c>
      <c r="AE89">
        <v>0</v>
      </c>
      <c r="AF89">
        <v>16.051127000000001</v>
      </c>
      <c r="AG89">
        <v>41.246456999999999</v>
      </c>
      <c r="AH89">
        <v>0</v>
      </c>
      <c r="AI89">
        <v>0</v>
      </c>
      <c r="AJ89">
        <v>0</v>
      </c>
      <c r="AK89">
        <v>25.451900999999999</v>
      </c>
      <c r="AL89">
        <v>23.504006</v>
      </c>
      <c r="AM89">
        <v>15.743620999999999</v>
      </c>
      <c r="AN89">
        <v>0.58483399999999996</v>
      </c>
      <c r="AO89">
        <v>0</v>
      </c>
      <c r="AP89">
        <v>0</v>
      </c>
      <c r="AQ89">
        <v>0</v>
      </c>
      <c r="AR89">
        <v>45.725029999999997</v>
      </c>
      <c r="AS89">
        <v>30.723559000000002</v>
      </c>
      <c r="AT89">
        <v>10.833688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85.949238000000008</v>
      </c>
      <c r="BA89">
        <f t="shared" si="4"/>
        <v>2359.0098810000004</v>
      </c>
      <c r="BD89">
        <v>7.61</v>
      </c>
      <c r="BE89">
        <v>1.88</v>
      </c>
      <c r="BF89">
        <v>2.92</v>
      </c>
      <c r="BG89">
        <v>1.77</v>
      </c>
      <c r="BH89">
        <v>9</v>
      </c>
      <c r="BI89">
        <v>0.91</v>
      </c>
      <c r="BJ89">
        <v>1.83</v>
      </c>
      <c r="BK89">
        <v>1.7</v>
      </c>
      <c r="BL89">
        <v>1.08</v>
      </c>
      <c r="BM89">
        <v>0.15</v>
      </c>
      <c r="BN89">
        <v>3.44</v>
      </c>
      <c r="BO89">
        <v>3.64</v>
      </c>
      <c r="BP89">
        <v>0.24</v>
      </c>
      <c r="BQ89">
        <v>1.94</v>
      </c>
      <c r="BR89">
        <v>2.1</v>
      </c>
      <c r="BS89">
        <v>1.58</v>
      </c>
      <c r="BT89">
        <v>2.5934300000000001</v>
      </c>
      <c r="BU89">
        <v>1.2924640000000001</v>
      </c>
      <c r="BV89">
        <v>2.2864870000000002</v>
      </c>
      <c r="BW89">
        <v>1.871461</v>
      </c>
      <c r="BX89">
        <v>0.94378499999999999</v>
      </c>
      <c r="BY89">
        <v>2.584927</v>
      </c>
      <c r="BZ89">
        <v>1.2786770000000001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5.1181570000000001</v>
      </c>
      <c r="CK89">
        <v>0.900702</v>
      </c>
      <c r="CL89">
        <v>1.8667819999999999</v>
      </c>
      <c r="CM89">
        <v>3.38246</v>
      </c>
      <c r="CN89">
        <v>3.4121049999999999</v>
      </c>
      <c r="CO89">
        <v>4.1358839999999999</v>
      </c>
      <c r="CP89">
        <v>4.101426</v>
      </c>
      <c r="CQ89">
        <v>3.4121049999999999</v>
      </c>
      <c r="CR89">
        <v>0.40746599999999999</v>
      </c>
      <c r="CS89">
        <v>2.690601</v>
      </c>
      <c r="CT89">
        <v>0.95546399999999998</v>
      </c>
      <c r="CU89">
        <v>0</v>
      </c>
      <c r="CV89">
        <v>0</v>
      </c>
      <c r="CW89">
        <v>0.92485499999999998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85.949238000000008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662.47923200000002</v>
      </c>
      <c r="L90">
        <v>415.71008899999998</v>
      </c>
      <c r="M90">
        <v>86.458276999999995</v>
      </c>
      <c r="N90">
        <v>114.75196699999999</v>
      </c>
      <c r="O90">
        <v>60.094048000000001</v>
      </c>
      <c r="P90">
        <v>66.613772999999995</v>
      </c>
      <c r="Q90">
        <v>20.208031999999999</v>
      </c>
      <c r="R90">
        <v>20.150144000000001</v>
      </c>
      <c r="S90">
        <v>25.636787000000002</v>
      </c>
      <c r="T90">
        <v>0</v>
      </c>
      <c r="U90">
        <v>336.13272000000001</v>
      </c>
      <c r="V90">
        <v>13.7256</v>
      </c>
      <c r="W90">
        <v>32.741093999999997</v>
      </c>
      <c r="X90">
        <v>142.08705</v>
      </c>
      <c r="Y90">
        <v>0</v>
      </c>
      <c r="Z90">
        <v>6.3126199999999999</v>
      </c>
      <c r="AA90">
        <v>3.6524540000000001</v>
      </c>
      <c r="AB90">
        <v>13.099608999999999</v>
      </c>
      <c r="AC90">
        <v>9.6557739999999992</v>
      </c>
      <c r="AD90">
        <v>0</v>
      </c>
      <c r="AE90">
        <v>0</v>
      </c>
      <c r="AF90">
        <v>16.051127000000001</v>
      </c>
      <c r="AG90">
        <v>41.246456999999999</v>
      </c>
      <c r="AH90">
        <v>0</v>
      </c>
      <c r="AI90">
        <v>3.8103340000000001</v>
      </c>
      <c r="AJ90">
        <v>0</v>
      </c>
      <c r="AK90">
        <v>25.451900999999999</v>
      </c>
      <c r="AL90">
        <v>23.504006</v>
      </c>
      <c r="AM90">
        <v>15.743620999999999</v>
      </c>
      <c r="AN90">
        <v>0.58483399999999996</v>
      </c>
      <c r="AO90">
        <v>0</v>
      </c>
      <c r="AP90">
        <v>0</v>
      </c>
      <c r="AQ90">
        <v>0</v>
      </c>
      <c r="AR90">
        <v>45.725029999999997</v>
      </c>
      <c r="AS90">
        <v>30.723559000000002</v>
      </c>
      <c r="AT90">
        <v>10.833688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85.959237999999999</v>
      </c>
      <c r="BA90">
        <f t="shared" si="4"/>
        <v>2329.1430649999998</v>
      </c>
      <c r="BD90">
        <v>7.61</v>
      </c>
      <c r="BE90">
        <v>1.88</v>
      </c>
      <c r="BF90">
        <v>2.92</v>
      </c>
      <c r="BG90">
        <v>1.77</v>
      </c>
      <c r="BH90">
        <v>9</v>
      </c>
      <c r="BI90">
        <v>0.91</v>
      </c>
      <c r="BJ90">
        <v>1.83</v>
      </c>
      <c r="BK90">
        <v>1.71</v>
      </c>
      <c r="BL90">
        <v>1.08</v>
      </c>
      <c r="BM90">
        <v>0.15</v>
      </c>
      <c r="BN90">
        <v>3.44</v>
      </c>
      <c r="BO90">
        <v>3.64</v>
      </c>
      <c r="BP90">
        <v>0.24</v>
      </c>
      <c r="BQ90">
        <v>1.94</v>
      </c>
      <c r="BR90">
        <v>2.1</v>
      </c>
      <c r="BS90">
        <v>1.58</v>
      </c>
      <c r="BT90">
        <v>2.5934300000000001</v>
      </c>
      <c r="BU90">
        <v>1.2924640000000001</v>
      </c>
      <c r="BV90">
        <v>2.2864870000000002</v>
      </c>
      <c r="BW90">
        <v>1.871461</v>
      </c>
      <c r="BX90">
        <v>0.94378499999999999</v>
      </c>
      <c r="BY90">
        <v>2.584927</v>
      </c>
      <c r="BZ90">
        <v>1.2786770000000001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5.1181570000000001</v>
      </c>
      <c r="CK90">
        <v>0.900702</v>
      </c>
      <c r="CL90">
        <v>1.8667819999999999</v>
      </c>
      <c r="CM90">
        <v>3.38246</v>
      </c>
      <c r="CN90">
        <v>3.4121049999999999</v>
      </c>
      <c r="CO90">
        <v>4.1358839999999999</v>
      </c>
      <c r="CP90">
        <v>4.101426</v>
      </c>
      <c r="CQ90">
        <v>3.4121049999999999</v>
      </c>
      <c r="CR90">
        <v>0.40746599999999999</v>
      </c>
      <c r="CS90">
        <v>2.690601</v>
      </c>
      <c r="CT90">
        <v>0.95546399999999998</v>
      </c>
      <c r="CU90">
        <v>0</v>
      </c>
      <c r="CV90">
        <v>0</v>
      </c>
      <c r="CW90">
        <v>0.92485499999999998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85.959237999999999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662.47923200000002</v>
      </c>
      <c r="L91">
        <v>501.56973699999998</v>
      </c>
      <c r="M91">
        <v>86.458276999999995</v>
      </c>
      <c r="N91">
        <v>114.75196699999999</v>
      </c>
      <c r="O91">
        <v>60.094048000000001</v>
      </c>
      <c r="P91">
        <v>66.613772999999995</v>
      </c>
      <c r="Q91">
        <v>20.208031999999999</v>
      </c>
      <c r="R91">
        <v>20.150144000000001</v>
      </c>
      <c r="S91">
        <v>25.636787000000002</v>
      </c>
      <c r="T91">
        <v>0</v>
      </c>
      <c r="U91">
        <v>336.13272000000001</v>
      </c>
      <c r="V91">
        <v>13.7256</v>
      </c>
      <c r="W91">
        <v>32.156432000000002</v>
      </c>
      <c r="X91">
        <v>142.08705</v>
      </c>
      <c r="Y91">
        <v>0</v>
      </c>
      <c r="Z91">
        <v>12.62524</v>
      </c>
      <c r="AA91">
        <v>17.12088</v>
      </c>
      <c r="AB91">
        <v>13.099608999999999</v>
      </c>
      <c r="AC91">
        <v>9.6557739999999992</v>
      </c>
      <c r="AD91">
        <v>0</v>
      </c>
      <c r="AE91">
        <v>0</v>
      </c>
      <c r="AF91">
        <v>16.051127000000001</v>
      </c>
      <c r="AG91">
        <v>41.246456999999999</v>
      </c>
      <c r="AH91">
        <v>0</v>
      </c>
      <c r="AI91">
        <v>16.511447</v>
      </c>
      <c r="AJ91">
        <v>0</v>
      </c>
      <c r="AK91">
        <v>25.451900999999999</v>
      </c>
      <c r="AL91">
        <v>23.504006</v>
      </c>
      <c r="AM91">
        <v>15.743620999999999</v>
      </c>
      <c r="AN91">
        <v>0.58483399999999996</v>
      </c>
      <c r="AO91">
        <v>0</v>
      </c>
      <c r="AP91">
        <v>5.9225240000000001</v>
      </c>
      <c r="AQ91">
        <v>0</v>
      </c>
      <c r="AR91">
        <v>45.725029999999997</v>
      </c>
      <c r="AS91">
        <v>30.723559000000002</v>
      </c>
      <c r="AT91">
        <v>10.833688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86.039238000000012</v>
      </c>
      <c r="BA91">
        <f t="shared" si="4"/>
        <v>2452.9027339999993</v>
      </c>
      <c r="BD91">
        <v>7.61</v>
      </c>
      <c r="BE91">
        <v>1.88</v>
      </c>
      <c r="BF91">
        <v>2.92</v>
      </c>
      <c r="BG91">
        <v>1.77</v>
      </c>
      <c r="BH91">
        <v>9</v>
      </c>
      <c r="BI91">
        <v>0.92</v>
      </c>
      <c r="BJ91">
        <v>1.87</v>
      </c>
      <c r="BK91">
        <v>1.71</v>
      </c>
      <c r="BL91">
        <v>1.08</v>
      </c>
      <c r="BM91">
        <v>0.18</v>
      </c>
      <c r="BN91">
        <v>3.44</v>
      </c>
      <c r="BO91">
        <v>3.64</v>
      </c>
      <c r="BP91">
        <v>0.24</v>
      </c>
      <c r="BQ91">
        <v>1.94</v>
      </c>
      <c r="BR91">
        <v>2.1</v>
      </c>
      <c r="BS91">
        <v>1.58</v>
      </c>
      <c r="BT91">
        <v>2.5934300000000001</v>
      </c>
      <c r="BU91">
        <v>1.2924640000000001</v>
      </c>
      <c r="BV91">
        <v>2.2864870000000002</v>
      </c>
      <c r="BW91">
        <v>1.871461</v>
      </c>
      <c r="BX91">
        <v>0.94378499999999999</v>
      </c>
      <c r="BY91">
        <v>2.584927</v>
      </c>
      <c r="BZ91">
        <v>1.2786770000000001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5.1181570000000001</v>
      </c>
      <c r="CK91">
        <v>0.900702</v>
      </c>
      <c r="CL91">
        <v>1.8667819999999999</v>
      </c>
      <c r="CM91">
        <v>3.38246</v>
      </c>
      <c r="CN91">
        <v>3.4121049999999999</v>
      </c>
      <c r="CO91">
        <v>4.1358839999999999</v>
      </c>
      <c r="CP91">
        <v>4.101426</v>
      </c>
      <c r="CQ91">
        <v>3.4121049999999999</v>
      </c>
      <c r="CR91">
        <v>0.40746599999999999</v>
      </c>
      <c r="CS91">
        <v>2.690601</v>
      </c>
      <c r="CT91">
        <v>0.95546399999999998</v>
      </c>
      <c r="CU91">
        <v>0</v>
      </c>
      <c r="CV91">
        <v>0</v>
      </c>
      <c r="CW91">
        <v>0.92485499999999998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86.039238000000012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662.47923200000002</v>
      </c>
      <c r="L92">
        <v>504.613449</v>
      </c>
      <c r="M92">
        <v>86.458276999999995</v>
      </c>
      <c r="N92">
        <v>114.75196699999999</v>
      </c>
      <c r="O92">
        <v>60.094048000000001</v>
      </c>
      <c r="P92">
        <v>66.613772999999995</v>
      </c>
      <c r="Q92">
        <v>20.208031999999999</v>
      </c>
      <c r="R92">
        <v>20.150144000000001</v>
      </c>
      <c r="S92">
        <v>25.636787000000002</v>
      </c>
      <c r="T92">
        <v>0</v>
      </c>
      <c r="U92">
        <v>336.13272000000001</v>
      </c>
      <c r="V92">
        <v>13.7256</v>
      </c>
      <c r="W92">
        <v>32.156432000000002</v>
      </c>
      <c r="X92">
        <v>142.08705</v>
      </c>
      <c r="Y92">
        <v>0</v>
      </c>
      <c r="Z92">
        <v>12.62524</v>
      </c>
      <c r="AA92">
        <v>27.064686999999999</v>
      </c>
      <c r="AB92">
        <v>13.099608999999999</v>
      </c>
      <c r="AC92">
        <v>9.6557739999999992</v>
      </c>
      <c r="AD92">
        <v>0</v>
      </c>
      <c r="AE92">
        <v>0</v>
      </c>
      <c r="AF92">
        <v>16.051127000000001</v>
      </c>
      <c r="AG92">
        <v>41.246456999999999</v>
      </c>
      <c r="AH92">
        <v>0</v>
      </c>
      <c r="AI92">
        <v>16.511447</v>
      </c>
      <c r="AJ92">
        <v>0</v>
      </c>
      <c r="AK92">
        <v>25.451900999999999</v>
      </c>
      <c r="AL92">
        <v>23.504006</v>
      </c>
      <c r="AM92">
        <v>15.743620999999999</v>
      </c>
      <c r="AN92">
        <v>0.58483399999999996</v>
      </c>
      <c r="AO92">
        <v>0</v>
      </c>
      <c r="AP92">
        <v>5.9225240000000001</v>
      </c>
      <c r="AQ92">
        <v>0</v>
      </c>
      <c r="AR92">
        <v>45.725029999999997</v>
      </c>
      <c r="AS92">
        <v>30.723559000000002</v>
      </c>
      <c r="AT92">
        <v>10.833688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86.049238000000003</v>
      </c>
      <c r="BA92">
        <f t="shared" si="4"/>
        <v>2465.9002529999998</v>
      </c>
      <c r="BD92">
        <v>7.61</v>
      </c>
      <c r="BE92">
        <v>1.88</v>
      </c>
      <c r="BF92">
        <v>2.92</v>
      </c>
      <c r="BG92">
        <v>1.77</v>
      </c>
      <c r="BH92">
        <v>9</v>
      </c>
      <c r="BI92">
        <v>0.93</v>
      </c>
      <c r="BJ92">
        <v>1.87</v>
      </c>
      <c r="BK92">
        <v>1.71</v>
      </c>
      <c r="BL92">
        <v>1.08</v>
      </c>
      <c r="BM92">
        <v>0.18</v>
      </c>
      <c r="BN92">
        <v>3.44</v>
      </c>
      <c r="BO92">
        <v>3.64</v>
      </c>
      <c r="BP92">
        <v>0.24</v>
      </c>
      <c r="BQ92">
        <v>1.94</v>
      </c>
      <c r="BR92">
        <v>2.1</v>
      </c>
      <c r="BS92">
        <v>1.58</v>
      </c>
      <c r="BT92">
        <v>2.5934300000000001</v>
      </c>
      <c r="BU92">
        <v>1.2924640000000001</v>
      </c>
      <c r="BV92">
        <v>2.2864870000000002</v>
      </c>
      <c r="BW92">
        <v>1.871461</v>
      </c>
      <c r="BX92">
        <v>0.94378499999999999</v>
      </c>
      <c r="BY92">
        <v>2.584927</v>
      </c>
      <c r="BZ92">
        <v>1.2786770000000001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5.1181570000000001</v>
      </c>
      <c r="CK92">
        <v>0.900702</v>
      </c>
      <c r="CL92">
        <v>1.8667819999999999</v>
      </c>
      <c r="CM92">
        <v>3.38246</v>
      </c>
      <c r="CN92">
        <v>3.4121049999999999</v>
      </c>
      <c r="CO92">
        <v>4.1358839999999999</v>
      </c>
      <c r="CP92">
        <v>4.101426</v>
      </c>
      <c r="CQ92">
        <v>3.4121049999999999</v>
      </c>
      <c r="CR92">
        <v>0.40746599999999999</v>
      </c>
      <c r="CS92">
        <v>2.690601</v>
      </c>
      <c r="CT92">
        <v>0.95546399999999998</v>
      </c>
      <c r="CU92">
        <v>0</v>
      </c>
      <c r="CV92">
        <v>0</v>
      </c>
      <c r="CW92">
        <v>0.92485499999999998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86.049238000000003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662.47923200000002</v>
      </c>
      <c r="L93">
        <v>555.68231300000002</v>
      </c>
      <c r="M93">
        <v>86.458276999999995</v>
      </c>
      <c r="N93">
        <v>114.75196699999999</v>
      </c>
      <c r="O93">
        <v>60.094048000000001</v>
      </c>
      <c r="P93">
        <v>66.613772999999995</v>
      </c>
      <c r="Q93">
        <v>20.208031999999999</v>
      </c>
      <c r="R93">
        <v>20.150144000000001</v>
      </c>
      <c r="S93">
        <v>25.636787000000002</v>
      </c>
      <c r="T93">
        <v>0</v>
      </c>
      <c r="U93">
        <v>336.13272000000001</v>
      </c>
      <c r="V93">
        <v>13.7256</v>
      </c>
      <c r="W93">
        <v>32.156432000000002</v>
      </c>
      <c r="X93">
        <v>126.2996</v>
      </c>
      <c r="Y93">
        <v>0</v>
      </c>
      <c r="Z93">
        <v>12.62524</v>
      </c>
      <c r="AA93">
        <v>27.064686999999999</v>
      </c>
      <c r="AB93">
        <v>13.099608999999999</v>
      </c>
      <c r="AC93">
        <v>0</v>
      </c>
      <c r="AD93">
        <v>0</v>
      </c>
      <c r="AE93">
        <v>0</v>
      </c>
      <c r="AF93">
        <v>16.051127000000001</v>
      </c>
      <c r="AG93">
        <v>41.246456999999999</v>
      </c>
      <c r="AH93">
        <v>0</v>
      </c>
      <c r="AI93">
        <v>16.511447</v>
      </c>
      <c r="AJ93">
        <v>0</v>
      </c>
      <c r="AK93">
        <v>25.451900999999999</v>
      </c>
      <c r="AL93">
        <v>23.504006</v>
      </c>
      <c r="AM93">
        <v>15.743620999999999</v>
      </c>
      <c r="AN93">
        <v>0.58483399999999996</v>
      </c>
      <c r="AO93">
        <v>0</v>
      </c>
      <c r="AP93">
        <v>5.9225240000000001</v>
      </c>
      <c r="AQ93">
        <v>0</v>
      </c>
      <c r="AR93">
        <v>45.725029999999997</v>
      </c>
      <c r="AS93">
        <v>30.723559000000002</v>
      </c>
      <c r="AT93">
        <v>10.833688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86.069595000000007</v>
      </c>
      <c r="BA93">
        <f t="shared" si="4"/>
        <v>2491.5462499999999</v>
      </c>
      <c r="BD93">
        <v>7.61</v>
      </c>
      <c r="BE93">
        <v>1.88</v>
      </c>
      <c r="BF93">
        <v>2.92</v>
      </c>
      <c r="BG93">
        <v>1.77</v>
      </c>
      <c r="BH93">
        <v>9</v>
      </c>
      <c r="BI93">
        <v>0.93</v>
      </c>
      <c r="BJ93">
        <v>1.87</v>
      </c>
      <c r="BK93">
        <v>1.71</v>
      </c>
      <c r="BL93">
        <v>1.08</v>
      </c>
      <c r="BM93">
        <v>0.18</v>
      </c>
      <c r="BN93">
        <v>3.44</v>
      </c>
      <c r="BO93">
        <v>3.64</v>
      </c>
      <c r="BP93">
        <v>0.24</v>
      </c>
      <c r="BQ93">
        <v>1.94</v>
      </c>
      <c r="BR93">
        <v>2.1</v>
      </c>
      <c r="BS93">
        <v>1.58</v>
      </c>
      <c r="BT93">
        <v>2.5934300000000001</v>
      </c>
      <c r="BU93">
        <v>1.2924640000000001</v>
      </c>
      <c r="BV93">
        <v>2.3068439999999999</v>
      </c>
      <c r="BW93">
        <v>1.871461</v>
      </c>
      <c r="BX93">
        <v>0.94378499999999999</v>
      </c>
      <c r="BY93">
        <v>2.584927</v>
      </c>
      <c r="BZ93">
        <v>1.2786770000000001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5.1181570000000001</v>
      </c>
      <c r="CK93">
        <v>0.900702</v>
      </c>
      <c r="CL93">
        <v>1.8667819999999999</v>
      </c>
      <c r="CM93">
        <v>3.38246</v>
      </c>
      <c r="CN93">
        <v>3.4121049999999999</v>
      </c>
      <c r="CO93">
        <v>4.1358839999999999</v>
      </c>
      <c r="CP93">
        <v>4.101426</v>
      </c>
      <c r="CQ93">
        <v>3.4121049999999999</v>
      </c>
      <c r="CR93">
        <v>0.40746599999999999</v>
      </c>
      <c r="CS93">
        <v>2.690601</v>
      </c>
      <c r="CT93">
        <v>0.95546399999999998</v>
      </c>
      <c r="CU93">
        <v>0</v>
      </c>
      <c r="CV93">
        <v>0</v>
      </c>
      <c r="CW93">
        <v>0.92485499999999998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86.069595000000007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662.47923200000002</v>
      </c>
      <c r="L94">
        <v>574.78256899999997</v>
      </c>
      <c r="M94">
        <v>86.458276999999995</v>
      </c>
      <c r="N94">
        <v>114.75196699999999</v>
      </c>
      <c r="O94">
        <v>60.094048000000001</v>
      </c>
      <c r="P94">
        <v>66.613772999999995</v>
      </c>
      <c r="Q94">
        <v>20.208031999999999</v>
      </c>
      <c r="R94">
        <v>20.150144000000001</v>
      </c>
      <c r="S94">
        <v>25.636787000000002</v>
      </c>
      <c r="T94">
        <v>0</v>
      </c>
      <c r="U94">
        <v>336.13272000000001</v>
      </c>
      <c r="V94">
        <v>13.7256</v>
      </c>
      <c r="W94">
        <v>32.156432000000002</v>
      </c>
      <c r="X94">
        <v>126.2996</v>
      </c>
      <c r="Y94">
        <v>0</v>
      </c>
      <c r="Z94">
        <v>12.62524</v>
      </c>
      <c r="AA94">
        <v>27.064686999999999</v>
      </c>
      <c r="AB94">
        <v>13.099608999999999</v>
      </c>
      <c r="AC94">
        <v>0</v>
      </c>
      <c r="AD94">
        <v>0</v>
      </c>
      <c r="AE94">
        <v>0</v>
      </c>
      <c r="AF94">
        <v>16.051127000000001</v>
      </c>
      <c r="AG94">
        <v>41.246456999999999</v>
      </c>
      <c r="AH94">
        <v>0</v>
      </c>
      <c r="AI94">
        <v>16.511447</v>
      </c>
      <c r="AJ94">
        <v>0</v>
      </c>
      <c r="AK94">
        <v>25.451900999999999</v>
      </c>
      <c r="AL94">
        <v>23.504006</v>
      </c>
      <c r="AM94">
        <v>15.743620999999999</v>
      </c>
      <c r="AN94">
        <v>0.58483399999999996</v>
      </c>
      <c r="AO94">
        <v>0</v>
      </c>
      <c r="AP94">
        <v>5.9225240000000001</v>
      </c>
      <c r="AQ94">
        <v>0</v>
      </c>
      <c r="AR94">
        <v>45.725029999999997</v>
      </c>
      <c r="AS94">
        <v>30.723559000000002</v>
      </c>
      <c r="AT94">
        <v>10.833688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86.020022999999995</v>
      </c>
      <c r="BA94">
        <f t="shared" si="4"/>
        <v>2510.5969340000001</v>
      </c>
      <c r="BD94">
        <v>7.61</v>
      </c>
      <c r="BE94">
        <v>1.88</v>
      </c>
      <c r="BF94">
        <v>2.92</v>
      </c>
      <c r="BG94">
        <v>1.77</v>
      </c>
      <c r="BH94">
        <v>9</v>
      </c>
      <c r="BI94">
        <v>0.92</v>
      </c>
      <c r="BJ94">
        <v>1.83</v>
      </c>
      <c r="BK94">
        <v>1.71</v>
      </c>
      <c r="BL94">
        <v>1.08</v>
      </c>
      <c r="BM94">
        <v>0.18</v>
      </c>
      <c r="BN94">
        <v>3.44</v>
      </c>
      <c r="BO94">
        <v>3.64</v>
      </c>
      <c r="BP94">
        <v>0.24</v>
      </c>
      <c r="BQ94">
        <v>1.94</v>
      </c>
      <c r="BR94">
        <v>2.1</v>
      </c>
      <c r="BS94">
        <v>1.58</v>
      </c>
      <c r="BT94">
        <v>2.5934300000000001</v>
      </c>
      <c r="BU94">
        <v>1.2924640000000001</v>
      </c>
      <c r="BV94">
        <v>2.3072720000000002</v>
      </c>
      <c r="BW94">
        <v>1.871461</v>
      </c>
      <c r="BX94">
        <v>0.94378499999999999</v>
      </c>
      <c r="BY94">
        <v>2.584927</v>
      </c>
      <c r="BZ94">
        <v>1.2786770000000001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5.1181570000000001</v>
      </c>
      <c r="CK94">
        <v>0.900702</v>
      </c>
      <c r="CL94">
        <v>1.8667819999999999</v>
      </c>
      <c r="CM94">
        <v>3.38246</v>
      </c>
      <c r="CN94">
        <v>3.4121049999999999</v>
      </c>
      <c r="CO94">
        <v>4.1358839999999999</v>
      </c>
      <c r="CP94">
        <v>4.101426</v>
      </c>
      <c r="CQ94">
        <v>3.4121049999999999</v>
      </c>
      <c r="CR94">
        <v>0.40746599999999999</v>
      </c>
      <c r="CS94">
        <v>2.690601</v>
      </c>
      <c r="CT94">
        <v>0.95546399999999998</v>
      </c>
      <c r="CU94">
        <v>0</v>
      </c>
      <c r="CV94">
        <v>0</v>
      </c>
      <c r="CW94">
        <v>0.92485499999999998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86.020022999999995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662.47923200000002</v>
      </c>
      <c r="L95">
        <v>571.53658499999995</v>
      </c>
      <c r="M95">
        <v>86.458276999999995</v>
      </c>
      <c r="N95">
        <v>114.75196699999999</v>
      </c>
      <c r="O95">
        <v>60.094048000000001</v>
      </c>
      <c r="P95">
        <v>66.613772999999995</v>
      </c>
      <c r="Q95">
        <v>20.208031999999999</v>
      </c>
      <c r="R95">
        <v>20.150144000000001</v>
      </c>
      <c r="S95">
        <v>25.636787000000002</v>
      </c>
      <c r="T95">
        <v>0</v>
      </c>
      <c r="U95">
        <v>336.13272000000001</v>
      </c>
      <c r="V95">
        <v>13.7256</v>
      </c>
      <c r="W95">
        <v>32.156432000000002</v>
      </c>
      <c r="X95">
        <v>132.671763</v>
      </c>
      <c r="Y95">
        <v>0</v>
      </c>
      <c r="Z95">
        <v>12.608288</v>
      </c>
      <c r="AA95">
        <v>15.675117</v>
      </c>
      <c r="AB95">
        <v>13.099608999999999</v>
      </c>
      <c r="AC95">
        <v>0</v>
      </c>
      <c r="AD95">
        <v>0</v>
      </c>
      <c r="AE95">
        <v>0</v>
      </c>
      <c r="AF95">
        <v>8.2213100000000008</v>
      </c>
      <c r="AG95">
        <v>41.246456999999999</v>
      </c>
      <c r="AH95">
        <v>0</v>
      </c>
      <c r="AI95">
        <v>16.511447</v>
      </c>
      <c r="AJ95">
        <v>0</v>
      </c>
      <c r="AK95">
        <v>25.451900999999999</v>
      </c>
      <c r="AL95">
        <v>23.504006</v>
      </c>
      <c r="AM95">
        <v>15.743620999999999</v>
      </c>
      <c r="AN95">
        <v>0.58483399999999996</v>
      </c>
      <c r="AO95">
        <v>0</v>
      </c>
      <c r="AP95">
        <v>5.9225240000000001</v>
      </c>
      <c r="AQ95">
        <v>0</v>
      </c>
      <c r="AR95">
        <v>45.725029999999997</v>
      </c>
      <c r="AS95">
        <v>30.723559000000002</v>
      </c>
      <c r="AT95">
        <v>10.833688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86.020022999999995</v>
      </c>
      <c r="BA95">
        <f t="shared" si="4"/>
        <v>2494.486774</v>
      </c>
      <c r="BD95">
        <v>7.61</v>
      </c>
      <c r="BE95">
        <v>1.88</v>
      </c>
      <c r="BF95">
        <v>2.92</v>
      </c>
      <c r="BG95">
        <v>1.77</v>
      </c>
      <c r="BH95">
        <v>9</v>
      </c>
      <c r="BI95">
        <v>0.92</v>
      </c>
      <c r="BJ95">
        <v>1.83</v>
      </c>
      <c r="BK95">
        <v>1.71</v>
      </c>
      <c r="BL95">
        <v>1.08</v>
      </c>
      <c r="BM95">
        <v>0.18</v>
      </c>
      <c r="BN95">
        <v>3.44</v>
      </c>
      <c r="BO95">
        <v>3.64</v>
      </c>
      <c r="BP95">
        <v>0.24</v>
      </c>
      <c r="BQ95">
        <v>1.94</v>
      </c>
      <c r="BR95">
        <v>2.1</v>
      </c>
      <c r="BS95">
        <v>1.58</v>
      </c>
      <c r="BT95">
        <v>2.5934300000000001</v>
      </c>
      <c r="BU95">
        <v>1.2924640000000001</v>
      </c>
      <c r="BV95">
        <v>2.3072720000000002</v>
      </c>
      <c r="BW95">
        <v>1.871461</v>
      </c>
      <c r="BX95">
        <v>0.94378499999999999</v>
      </c>
      <c r="BY95">
        <v>2.584927</v>
      </c>
      <c r="BZ95">
        <v>1.2786770000000001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5.1181570000000001</v>
      </c>
      <c r="CK95">
        <v>0.900702</v>
      </c>
      <c r="CL95">
        <v>1.8667819999999999</v>
      </c>
      <c r="CM95">
        <v>3.38246</v>
      </c>
      <c r="CN95">
        <v>3.4121049999999999</v>
      </c>
      <c r="CO95">
        <v>4.1358839999999999</v>
      </c>
      <c r="CP95">
        <v>4.101426</v>
      </c>
      <c r="CQ95">
        <v>3.4121049999999999</v>
      </c>
      <c r="CR95">
        <v>0.40746599999999999</v>
      </c>
      <c r="CS95">
        <v>2.690601</v>
      </c>
      <c r="CT95">
        <v>0.95546399999999998</v>
      </c>
      <c r="CU95">
        <v>0</v>
      </c>
      <c r="CV95">
        <v>0</v>
      </c>
      <c r="CW95">
        <v>0.92485499999999998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86.020022999999995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662.47923200000002</v>
      </c>
      <c r="L96">
        <v>573.79047300000002</v>
      </c>
      <c r="M96">
        <v>86.458276999999995</v>
      </c>
      <c r="N96">
        <v>114.75196699999999</v>
      </c>
      <c r="O96">
        <v>60.094048000000001</v>
      </c>
      <c r="P96">
        <v>66.613772999999995</v>
      </c>
      <c r="Q96">
        <v>20.208031999999999</v>
      </c>
      <c r="R96">
        <v>20.150144000000001</v>
      </c>
      <c r="S96">
        <v>25.636787000000002</v>
      </c>
      <c r="T96">
        <v>0</v>
      </c>
      <c r="U96">
        <v>336.13272000000001</v>
      </c>
      <c r="V96">
        <v>13.7256</v>
      </c>
      <c r="W96">
        <v>32.156432000000002</v>
      </c>
      <c r="X96">
        <v>141.17916099999999</v>
      </c>
      <c r="Y96">
        <v>0</v>
      </c>
      <c r="Z96">
        <v>12.608288</v>
      </c>
      <c r="AA96">
        <v>3.6524540000000001</v>
      </c>
      <c r="AB96">
        <v>13.099608999999999</v>
      </c>
      <c r="AC96">
        <v>0</v>
      </c>
      <c r="AD96">
        <v>0</v>
      </c>
      <c r="AE96">
        <v>0</v>
      </c>
      <c r="AF96">
        <v>8.025563</v>
      </c>
      <c r="AG96">
        <v>41.246456999999999</v>
      </c>
      <c r="AH96">
        <v>0</v>
      </c>
      <c r="AI96">
        <v>16.511447</v>
      </c>
      <c r="AJ96">
        <v>0</v>
      </c>
      <c r="AK96">
        <v>25.451900999999999</v>
      </c>
      <c r="AL96">
        <v>23.504006</v>
      </c>
      <c r="AM96">
        <v>15.743620999999999</v>
      </c>
      <c r="AN96">
        <v>0.58483399999999996</v>
      </c>
      <c r="AO96">
        <v>0</v>
      </c>
      <c r="AP96">
        <v>5.9225240000000001</v>
      </c>
      <c r="AQ96">
        <v>0</v>
      </c>
      <c r="AR96">
        <v>45.725029999999997</v>
      </c>
      <c r="AS96">
        <v>30.723559000000002</v>
      </c>
      <c r="AT96">
        <v>10.833688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86.020022999999995</v>
      </c>
      <c r="BA96">
        <f t="shared" si="4"/>
        <v>2493.0296499999999</v>
      </c>
      <c r="BD96">
        <v>7.61</v>
      </c>
      <c r="BE96">
        <v>1.88</v>
      </c>
      <c r="BF96">
        <v>2.92</v>
      </c>
      <c r="BG96">
        <v>1.77</v>
      </c>
      <c r="BH96">
        <v>9</v>
      </c>
      <c r="BI96">
        <v>0.92</v>
      </c>
      <c r="BJ96">
        <v>1.83</v>
      </c>
      <c r="BK96">
        <v>1.71</v>
      </c>
      <c r="BL96">
        <v>1.08</v>
      </c>
      <c r="BM96">
        <v>0.18</v>
      </c>
      <c r="BN96">
        <v>3.44</v>
      </c>
      <c r="BO96">
        <v>3.64</v>
      </c>
      <c r="BP96">
        <v>0.24</v>
      </c>
      <c r="BQ96">
        <v>1.94</v>
      </c>
      <c r="BR96">
        <v>2.1</v>
      </c>
      <c r="BS96">
        <v>1.58</v>
      </c>
      <c r="BT96">
        <v>2.5934300000000001</v>
      </c>
      <c r="BU96">
        <v>1.2924640000000001</v>
      </c>
      <c r="BV96">
        <v>2.3072720000000002</v>
      </c>
      <c r="BW96">
        <v>1.871461</v>
      </c>
      <c r="BX96">
        <v>0.94378499999999999</v>
      </c>
      <c r="BY96">
        <v>2.584927</v>
      </c>
      <c r="BZ96">
        <v>1.2786770000000001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5.1181570000000001</v>
      </c>
      <c r="CK96">
        <v>0.900702</v>
      </c>
      <c r="CL96">
        <v>1.8667819999999999</v>
      </c>
      <c r="CM96">
        <v>3.38246</v>
      </c>
      <c r="CN96">
        <v>3.4121049999999999</v>
      </c>
      <c r="CO96">
        <v>4.1358839999999999</v>
      </c>
      <c r="CP96">
        <v>4.101426</v>
      </c>
      <c r="CQ96">
        <v>3.4121049999999999</v>
      </c>
      <c r="CR96">
        <v>0.40746599999999999</v>
      </c>
      <c r="CS96">
        <v>2.690601</v>
      </c>
      <c r="CT96">
        <v>0.95546399999999998</v>
      </c>
      <c r="CU96">
        <v>0</v>
      </c>
      <c r="CV96">
        <v>0</v>
      </c>
      <c r="CW96">
        <v>0.92485499999999998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86.020022999999995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662.47923200000002</v>
      </c>
      <c r="L97">
        <v>580.850729</v>
      </c>
      <c r="M97">
        <v>86.458276999999995</v>
      </c>
      <c r="N97">
        <v>114.75196699999999</v>
      </c>
      <c r="O97">
        <v>60.094048000000001</v>
      </c>
      <c r="P97">
        <v>66.613772999999995</v>
      </c>
      <c r="Q97">
        <v>20.208031999999999</v>
      </c>
      <c r="R97">
        <v>20.150144000000001</v>
      </c>
      <c r="S97">
        <v>25.636787000000002</v>
      </c>
      <c r="T97">
        <v>0</v>
      </c>
      <c r="U97">
        <v>336.13272000000001</v>
      </c>
      <c r="V97">
        <v>13.7256</v>
      </c>
      <c r="W97">
        <v>32.156432000000002</v>
      </c>
      <c r="X97">
        <v>142.08705</v>
      </c>
      <c r="Y97">
        <v>0</v>
      </c>
      <c r="Z97">
        <v>12.608288</v>
      </c>
      <c r="AA97">
        <v>0</v>
      </c>
      <c r="AB97">
        <v>13.099608999999999</v>
      </c>
      <c r="AC97">
        <v>0</v>
      </c>
      <c r="AD97">
        <v>0</v>
      </c>
      <c r="AE97">
        <v>0</v>
      </c>
      <c r="AF97">
        <v>8.025563</v>
      </c>
      <c r="AG97">
        <v>41.246456999999999</v>
      </c>
      <c r="AH97">
        <v>0</v>
      </c>
      <c r="AI97">
        <v>3.8103340000000001</v>
      </c>
      <c r="AJ97">
        <v>0</v>
      </c>
      <c r="AK97">
        <v>25.451900999999999</v>
      </c>
      <c r="AL97">
        <v>23.504006</v>
      </c>
      <c r="AM97">
        <v>15.743620999999999</v>
      </c>
      <c r="AN97">
        <v>0.58483399999999996</v>
      </c>
      <c r="AO97">
        <v>0</v>
      </c>
      <c r="AP97">
        <v>0</v>
      </c>
      <c r="AQ97">
        <v>0</v>
      </c>
      <c r="AR97">
        <v>45.725029999999997</v>
      </c>
      <c r="AS97">
        <v>30.723559000000002</v>
      </c>
      <c r="AT97">
        <v>10.833688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86.020022999999995</v>
      </c>
      <c r="BA97">
        <f t="shared" si="4"/>
        <v>2478.7217039999996</v>
      </c>
      <c r="BD97">
        <v>7.61</v>
      </c>
      <c r="BE97">
        <v>1.88</v>
      </c>
      <c r="BF97">
        <v>2.92</v>
      </c>
      <c r="BG97">
        <v>1.77</v>
      </c>
      <c r="BH97">
        <v>9</v>
      </c>
      <c r="BI97">
        <v>0.92</v>
      </c>
      <c r="BJ97">
        <v>1.83</v>
      </c>
      <c r="BK97">
        <v>1.71</v>
      </c>
      <c r="BL97">
        <v>1.08</v>
      </c>
      <c r="BM97">
        <v>0.18</v>
      </c>
      <c r="BN97">
        <v>3.44</v>
      </c>
      <c r="BO97">
        <v>3.64</v>
      </c>
      <c r="BP97">
        <v>0.24</v>
      </c>
      <c r="BQ97">
        <v>1.94</v>
      </c>
      <c r="BR97">
        <v>2.1</v>
      </c>
      <c r="BS97">
        <v>1.58</v>
      </c>
      <c r="BT97">
        <v>2.5934300000000001</v>
      </c>
      <c r="BU97">
        <v>1.2924640000000001</v>
      </c>
      <c r="BV97">
        <v>2.3072720000000002</v>
      </c>
      <c r="BW97">
        <v>1.871461</v>
      </c>
      <c r="BX97">
        <v>0.94378499999999999</v>
      </c>
      <c r="BY97">
        <v>2.584927</v>
      </c>
      <c r="BZ97">
        <v>1.2786770000000001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5.1181570000000001</v>
      </c>
      <c r="CK97">
        <v>0.900702</v>
      </c>
      <c r="CL97">
        <v>1.8667819999999999</v>
      </c>
      <c r="CM97">
        <v>3.38246</v>
      </c>
      <c r="CN97">
        <v>3.4121049999999999</v>
      </c>
      <c r="CO97">
        <v>4.1358839999999999</v>
      </c>
      <c r="CP97">
        <v>4.101426</v>
      </c>
      <c r="CQ97">
        <v>3.4121049999999999</v>
      </c>
      <c r="CR97">
        <v>0.40746599999999999</v>
      </c>
      <c r="CS97">
        <v>2.690601</v>
      </c>
      <c r="CT97">
        <v>0.95546399999999998</v>
      </c>
      <c r="CU97">
        <v>0</v>
      </c>
      <c r="CV97">
        <v>0</v>
      </c>
      <c r="CW97">
        <v>0.92485499999999998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86.020022999999995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662.47923200000002</v>
      </c>
      <c r="L98">
        <v>581.98730499999999</v>
      </c>
      <c r="M98">
        <v>86.458276999999995</v>
      </c>
      <c r="N98">
        <v>114.75196699999999</v>
      </c>
      <c r="O98">
        <v>60.094048000000001</v>
      </c>
      <c r="P98">
        <v>66.613772999999995</v>
      </c>
      <c r="Q98">
        <v>20.208031999999999</v>
      </c>
      <c r="R98">
        <v>20.150144000000001</v>
      </c>
      <c r="S98">
        <v>25.636787000000002</v>
      </c>
      <c r="T98">
        <v>0</v>
      </c>
      <c r="U98">
        <v>336.13272000000001</v>
      </c>
      <c r="V98">
        <v>13.7256</v>
      </c>
      <c r="W98">
        <v>32.156432000000002</v>
      </c>
      <c r="X98">
        <v>142.08705</v>
      </c>
      <c r="Y98">
        <v>0</v>
      </c>
      <c r="Z98">
        <v>12.396383999999999</v>
      </c>
      <c r="AA98">
        <v>0</v>
      </c>
      <c r="AB98">
        <v>13.099608999999999</v>
      </c>
      <c r="AC98">
        <v>0</v>
      </c>
      <c r="AD98">
        <v>0</v>
      </c>
      <c r="AE98">
        <v>0</v>
      </c>
      <c r="AF98">
        <v>8.025563</v>
      </c>
      <c r="AG98">
        <v>41.246456999999999</v>
      </c>
      <c r="AH98">
        <v>0</v>
      </c>
      <c r="AI98">
        <v>0</v>
      </c>
      <c r="AJ98">
        <v>0</v>
      </c>
      <c r="AK98">
        <v>25.451900999999999</v>
      </c>
      <c r="AL98">
        <v>23.504006</v>
      </c>
      <c r="AM98">
        <v>15.743620999999999</v>
      </c>
      <c r="AN98">
        <v>0.58483399999999996</v>
      </c>
      <c r="AO98">
        <v>0</v>
      </c>
      <c r="AP98">
        <v>0</v>
      </c>
      <c r="AQ98">
        <v>0</v>
      </c>
      <c r="AR98">
        <v>45.725029999999997</v>
      </c>
      <c r="AS98">
        <v>30.723559000000002</v>
      </c>
      <c r="AT98">
        <v>10.833688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86.020022999999995</v>
      </c>
      <c r="BA98">
        <f t="shared" si="4"/>
        <v>2475.8360420000004</v>
      </c>
      <c r="BD98">
        <v>7.61</v>
      </c>
      <c r="BE98">
        <v>1.88</v>
      </c>
      <c r="BF98">
        <v>2.92</v>
      </c>
      <c r="BG98">
        <v>1.77</v>
      </c>
      <c r="BH98">
        <v>9</v>
      </c>
      <c r="BI98">
        <v>0.92</v>
      </c>
      <c r="BJ98">
        <v>1.83</v>
      </c>
      <c r="BK98">
        <v>1.71</v>
      </c>
      <c r="BL98">
        <v>1.08</v>
      </c>
      <c r="BM98">
        <v>0.18</v>
      </c>
      <c r="BN98">
        <v>3.44</v>
      </c>
      <c r="BO98">
        <v>3.64</v>
      </c>
      <c r="BP98">
        <v>0.24</v>
      </c>
      <c r="BQ98">
        <v>1.94</v>
      </c>
      <c r="BR98">
        <v>2.1</v>
      </c>
      <c r="BS98">
        <v>1.58</v>
      </c>
      <c r="BT98">
        <v>2.5934300000000001</v>
      </c>
      <c r="BU98">
        <v>1.2924640000000001</v>
      </c>
      <c r="BV98">
        <v>2.3072720000000002</v>
      </c>
      <c r="BW98">
        <v>1.871461</v>
      </c>
      <c r="BX98">
        <v>0.94378499999999999</v>
      </c>
      <c r="BY98">
        <v>2.584927</v>
      </c>
      <c r="BZ98">
        <v>1.2786770000000001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5.1181570000000001</v>
      </c>
      <c r="CK98">
        <v>0.900702</v>
      </c>
      <c r="CL98">
        <v>1.8667819999999999</v>
      </c>
      <c r="CM98">
        <v>3.38246</v>
      </c>
      <c r="CN98">
        <v>3.4121049999999999</v>
      </c>
      <c r="CO98">
        <v>4.1358839999999999</v>
      </c>
      <c r="CP98">
        <v>4.101426</v>
      </c>
      <c r="CQ98">
        <v>3.4121049999999999</v>
      </c>
      <c r="CR98">
        <v>0.40746599999999999</v>
      </c>
      <c r="CS98">
        <v>2.690601</v>
      </c>
      <c r="CT98">
        <v>0.95546399999999998</v>
      </c>
      <c r="CU98">
        <v>0</v>
      </c>
      <c r="CV98">
        <v>0</v>
      </c>
      <c r="CW98">
        <v>0.92485499999999998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86.020022999999995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15.664167666999999</v>
      </c>
      <c r="L99">
        <f t="shared" si="6"/>
        <v>11.867289916000002</v>
      </c>
      <c r="M99">
        <f t="shared" si="6"/>
        <v>2.0176798409999983</v>
      </c>
      <c r="N99">
        <f t="shared" si="6"/>
        <v>2.7540472080000025</v>
      </c>
      <c r="O99">
        <f t="shared" si="6"/>
        <v>1.4649911389999992</v>
      </c>
      <c r="P99">
        <f t="shared" si="6"/>
        <v>1.5987305520000006</v>
      </c>
      <c r="Q99">
        <f t="shared" si="6"/>
        <v>0.43279073625000036</v>
      </c>
      <c r="R99">
        <f t="shared" si="6"/>
        <v>0.4678217797499995</v>
      </c>
      <c r="S99">
        <f t="shared" si="6"/>
        <v>0.5542025767499994</v>
      </c>
      <c r="T99">
        <f t="shared" si="6"/>
        <v>1.0561431749999992E-2</v>
      </c>
      <c r="U99">
        <f t="shared" si="6"/>
        <v>8.0671852800000128</v>
      </c>
      <c r="V99">
        <f t="shared" si="6"/>
        <v>0.31551709199999978</v>
      </c>
      <c r="W99">
        <f t="shared" si="6"/>
        <v>0.70556932175000053</v>
      </c>
      <c r="X99">
        <f t="shared" si="6"/>
        <v>3.2184557140000014</v>
      </c>
      <c r="Y99">
        <f t="shared" si="6"/>
        <v>0</v>
      </c>
      <c r="Z99">
        <f t="shared" si="6"/>
        <v>0.23764715200000006</v>
      </c>
      <c r="AA99">
        <f t="shared" si="6"/>
        <v>0.11412093749999998</v>
      </c>
      <c r="AB99">
        <f t="shared" si="6"/>
        <v>0.25514829924999999</v>
      </c>
      <c r="AC99">
        <f t="shared" si="6"/>
        <v>0.15661284099999984</v>
      </c>
      <c r="AD99">
        <f t="shared" si="6"/>
        <v>0.11659524825000001</v>
      </c>
      <c r="AE99">
        <f t="shared" si="6"/>
        <v>0</v>
      </c>
      <c r="AF99">
        <f t="shared" si="6"/>
        <v>0.29156284124999976</v>
      </c>
      <c r="AG99">
        <f t="shared" si="6"/>
        <v>0.989914968000002</v>
      </c>
      <c r="AH99">
        <f t="shared" si="6"/>
        <v>0.7012315512499997</v>
      </c>
      <c r="AI99">
        <f t="shared" si="6"/>
        <v>5.3344675000000008E-2</v>
      </c>
      <c r="AJ99">
        <f t="shared" si="6"/>
        <v>0</v>
      </c>
      <c r="AK99">
        <f t="shared" si="6"/>
        <v>0.61084562399999887</v>
      </c>
      <c r="AL99">
        <f t="shared" si="6"/>
        <v>0.65531407599999958</v>
      </c>
      <c r="AM99">
        <f t="shared" si="6"/>
        <v>0.29213472950000019</v>
      </c>
      <c r="AN99">
        <f t="shared" si="6"/>
        <v>1.4036016000000014E-2</v>
      </c>
      <c r="AO99">
        <f t="shared" si="6"/>
        <v>0</v>
      </c>
      <c r="AP99">
        <f t="shared" si="6"/>
        <v>2.1715921999999999E-2</v>
      </c>
      <c r="AQ99">
        <f t="shared" si="6"/>
        <v>0.53663888724999931</v>
      </c>
      <c r="AR99">
        <f t="shared" si="6"/>
        <v>1.0636386437500001</v>
      </c>
      <c r="AS99">
        <f t="shared" si="6"/>
        <v>0.73965102300000052</v>
      </c>
      <c r="AT99">
        <f t="shared" si="6"/>
        <v>0.26000851200000058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2.0586921382500005</v>
      </c>
      <c r="BA99">
        <f t="shared" si="4"/>
        <v>58.307864340499989</v>
      </c>
      <c r="BD99">
        <f t="shared" ref="BD99:DJ99" si="7">SUM(BD3:BD98)/4000</f>
        <v>0.18244000000000021</v>
      </c>
      <c r="BE99">
        <f t="shared" si="7"/>
        <v>4.5119999999999938E-2</v>
      </c>
      <c r="BF99">
        <f t="shared" si="7"/>
        <v>7.0079999999999906E-2</v>
      </c>
      <c r="BG99">
        <f t="shared" si="7"/>
        <v>4.2480000000000039E-2</v>
      </c>
      <c r="BH99">
        <f t="shared" si="7"/>
        <v>0.216</v>
      </c>
      <c r="BI99">
        <f t="shared" si="7"/>
        <v>2.220999999999999E-2</v>
      </c>
      <c r="BJ99">
        <f t="shared" si="7"/>
        <v>4.4482500000000064E-2</v>
      </c>
      <c r="BK99">
        <f t="shared" si="7"/>
        <v>2.7742499999999962E-2</v>
      </c>
      <c r="BL99">
        <f t="shared" si="7"/>
        <v>2.5699999999999973E-2</v>
      </c>
      <c r="BM99">
        <f t="shared" si="7"/>
        <v>4.4274999999999974E-3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5.039999999999991E-2</v>
      </c>
      <c r="BS99">
        <f t="shared" si="7"/>
        <v>3.7920000000000016E-2</v>
      </c>
      <c r="BT99">
        <f t="shared" si="7"/>
        <v>6.2242320000000129E-2</v>
      </c>
      <c r="BU99">
        <f t="shared" si="7"/>
        <v>3.1019135999999961E-2</v>
      </c>
      <c r="BV99">
        <f t="shared" si="7"/>
        <v>5.4677736500000025E-2</v>
      </c>
      <c r="BW99">
        <f t="shared" si="7"/>
        <v>4.4915064000000032E-2</v>
      </c>
      <c r="BX99">
        <f t="shared" si="7"/>
        <v>2.2650840000000016E-2</v>
      </c>
      <c r="BY99">
        <f t="shared" si="7"/>
        <v>6.2038247999999879E-2</v>
      </c>
      <c r="BZ99">
        <f t="shared" si="7"/>
        <v>3.0688248000000036E-2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0.12283576799999993</v>
      </c>
      <c r="CK99">
        <f t="shared" si="7"/>
        <v>2.1616847999999994E-2</v>
      </c>
      <c r="CL99">
        <f t="shared" si="7"/>
        <v>4.4802768000000007E-2</v>
      </c>
      <c r="CM99">
        <f t="shared" si="7"/>
        <v>8.1179039999999966E-2</v>
      </c>
      <c r="CN99">
        <f t="shared" si="7"/>
        <v>8.1890519999999939E-2</v>
      </c>
      <c r="CO99">
        <f t="shared" si="7"/>
        <v>9.9261215999999833E-2</v>
      </c>
      <c r="CP99">
        <f t="shared" si="7"/>
        <v>9.843422400000007E-2</v>
      </c>
      <c r="CQ99">
        <f t="shared" si="7"/>
        <v>8.1890519999999939E-2</v>
      </c>
      <c r="CR99">
        <f t="shared" si="7"/>
        <v>9.7791839999999894E-3</v>
      </c>
      <c r="CS99">
        <f t="shared" si="7"/>
        <v>6.4574423999999853E-2</v>
      </c>
      <c r="CT99">
        <f t="shared" si="7"/>
        <v>1.9825878000000012E-2</v>
      </c>
      <c r="CU99">
        <f t="shared" si="7"/>
        <v>5.3565360000000003E-3</v>
      </c>
      <c r="CV99">
        <f t="shared" si="7"/>
        <v>5.5745997500000017E-3</v>
      </c>
      <c r="CW99">
        <f t="shared" si="7"/>
        <v>2.219651999999997E-2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2.0586921382500005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44997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130.32</v>
      </c>
      <c r="C3" s="75">
        <v>77.06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53.57</v>
      </c>
      <c r="J3">
        <v>222.98</v>
      </c>
      <c r="K3">
        <v>100.9</v>
      </c>
      <c r="L3">
        <v>2.0099999999999998</v>
      </c>
      <c r="M3">
        <v>19.93</v>
      </c>
      <c r="N3" s="135">
        <v>0</v>
      </c>
      <c r="O3" s="135">
        <v>0</v>
      </c>
      <c r="P3" s="135">
        <v>0</v>
      </c>
      <c r="Q3">
        <v>2.2200000000000002</v>
      </c>
      <c r="R3">
        <v>0</v>
      </c>
      <c r="S3">
        <v>1.34</v>
      </c>
      <c r="T3">
        <v>41.31</v>
      </c>
      <c r="U3">
        <v>13.77</v>
      </c>
      <c r="V3">
        <v>13.77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5.28</v>
      </c>
      <c r="AD3">
        <v>26.77</v>
      </c>
      <c r="AE3">
        <v>26.77</v>
      </c>
      <c r="AF3">
        <v>2.72</v>
      </c>
    </row>
    <row r="4" spans="1:32">
      <c r="A4" t="s">
        <v>46</v>
      </c>
      <c r="B4" s="75">
        <v>130.32</v>
      </c>
      <c r="C4" s="75">
        <v>77.06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49.33</v>
      </c>
      <c r="J4">
        <v>222.98</v>
      </c>
      <c r="K4">
        <v>100.9</v>
      </c>
      <c r="L4">
        <v>2.0099999999999998</v>
      </c>
      <c r="M4">
        <v>16.53</v>
      </c>
      <c r="N4" s="135">
        <v>0</v>
      </c>
      <c r="O4" s="135">
        <v>0</v>
      </c>
      <c r="P4" s="135">
        <v>0</v>
      </c>
      <c r="Q4">
        <v>2.2200000000000002</v>
      </c>
      <c r="R4">
        <v>0</v>
      </c>
      <c r="S4">
        <v>1.34</v>
      </c>
      <c r="T4">
        <v>28.95</v>
      </c>
      <c r="U4">
        <v>9.65</v>
      </c>
      <c r="V4">
        <v>9.65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4.58</v>
      </c>
      <c r="AD4">
        <v>18.07</v>
      </c>
      <c r="AE4">
        <v>18.07</v>
      </c>
      <c r="AF4">
        <v>2.72</v>
      </c>
    </row>
    <row r="5" spans="1:32">
      <c r="A5" t="s">
        <v>47</v>
      </c>
      <c r="B5" s="75">
        <v>130.32</v>
      </c>
      <c r="C5" s="75">
        <v>77.06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33.08</v>
      </c>
      <c r="J5">
        <v>231.17</v>
      </c>
      <c r="K5">
        <v>100.9</v>
      </c>
      <c r="L5">
        <v>2.0099999999999998</v>
      </c>
      <c r="M5">
        <v>16.27</v>
      </c>
      <c r="N5" s="135">
        <v>0</v>
      </c>
      <c r="O5" s="135">
        <v>0</v>
      </c>
      <c r="P5" s="135">
        <v>0</v>
      </c>
      <c r="Q5">
        <v>2.2200000000000002</v>
      </c>
      <c r="R5">
        <v>0</v>
      </c>
      <c r="S5">
        <v>1.34</v>
      </c>
      <c r="T5">
        <v>28.48</v>
      </c>
      <c r="U5">
        <v>9.49</v>
      </c>
      <c r="V5">
        <v>9.5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4.59</v>
      </c>
      <c r="AD5">
        <v>18.02</v>
      </c>
      <c r="AE5">
        <v>18.02</v>
      </c>
      <c r="AF5">
        <v>2.72</v>
      </c>
    </row>
    <row r="6" spans="1:32">
      <c r="A6" t="s">
        <v>48</v>
      </c>
      <c r="B6" s="75">
        <v>130.32</v>
      </c>
      <c r="C6" s="75">
        <v>77.06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33.08</v>
      </c>
      <c r="J6">
        <v>231.17</v>
      </c>
      <c r="K6">
        <v>100.9</v>
      </c>
      <c r="L6">
        <v>2.0099999999999998</v>
      </c>
      <c r="M6">
        <v>16.09</v>
      </c>
      <c r="N6" s="135">
        <v>0</v>
      </c>
      <c r="O6" s="135">
        <v>0</v>
      </c>
      <c r="P6" s="135">
        <v>0</v>
      </c>
      <c r="Q6">
        <v>2.2200000000000002</v>
      </c>
      <c r="R6">
        <v>0</v>
      </c>
      <c r="S6">
        <v>1.34</v>
      </c>
      <c r="T6">
        <v>28.08</v>
      </c>
      <c r="U6">
        <v>9.36</v>
      </c>
      <c r="V6">
        <v>9.35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4.59</v>
      </c>
      <c r="AD6">
        <v>17.97</v>
      </c>
      <c r="AE6">
        <v>17.97</v>
      </c>
      <c r="AF6">
        <v>2.72</v>
      </c>
    </row>
    <row r="7" spans="1:32">
      <c r="A7" t="s">
        <v>49</v>
      </c>
      <c r="B7" s="75">
        <v>130.32</v>
      </c>
      <c r="C7" s="75">
        <v>77.06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33.08</v>
      </c>
      <c r="J7">
        <v>231.17</v>
      </c>
      <c r="K7">
        <v>100.9</v>
      </c>
      <c r="L7">
        <v>2.0099999999999998</v>
      </c>
      <c r="M7">
        <v>16.010000000000002</v>
      </c>
      <c r="N7" s="135">
        <v>0</v>
      </c>
      <c r="O7" s="135">
        <v>0</v>
      </c>
      <c r="P7" s="135">
        <v>0</v>
      </c>
      <c r="Q7">
        <v>2.2200000000000002</v>
      </c>
      <c r="R7">
        <v>0</v>
      </c>
      <c r="S7">
        <v>1.34</v>
      </c>
      <c r="T7">
        <v>27.76</v>
      </c>
      <c r="U7">
        <v>9.25</v>
      </c>
      <c r="V7">
        <v>9.27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4.59</v>
      </c>
      <c r="AD7">
        <v>17.93</v>
      </c>
      <c r="AE7">
        <v>17.93</v>
      </c>
      <c r="AF7">
        <v>2.72</v>
      </c>
    </row>
    <row r="8" spans="1:32">
      <c r="A8" t="s">
        <v>50</v>
      </c>
      <c r="B8" s="75">
        <v>130.32</v>
      </c>
      <c r="C8" s="75">
        <v>77.06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33.08</v>
      </c>
      <c r="J8">
        <v>231.17</v>
      </c>
      <c r="K8">
        <v>100.9</v>
      </c>
      <c r="L8">
        <v>2.0099999999999998</v>
      </c>
      <c r="M8">
        <v>15.38</v>
      </c>
      <c r="N8" s="135">
        <v>0</v>
      </c>
      <c r="O8" s="135">
        <v>0</v>
      </c>
      <c r="P8" s="135">
        <v>0</v>
      </c>
      <c r="Q8">
        <v>2.2200000000000002</v>
      </c>
      <c r="R8">
        <v>0</v>
      </c>
      <c r="S8">
        <v>1.34</v>
      </c>
      <c r="T8">
        <v>27.47</v>
      </c>
      <c r="U8">
        <v>9.15</v>
      </c>
      <c r="V8">
        <v>9.16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4.59</v>
      </c>
      <c r="AD8">
        <v>17.309999999999999</v>
      </c>
      <c r="AE8">
        <v>17.309999999999999</v>
      </c>
      <c r="AF8">
        <v>2.72</v>
      </c>
    </row>
    <row r="9" spans="1:32">
      <c r="A9" t="s">
        <v>51</v>
      </c>
      <c r="B9" s="75">
        <v>130.32</v>
      </c>
      <c r="C9" s="75">
        <v>77.06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35.15</v>
      </c>
      <c r="J9">
        <v>231.17</v>
      </c>
      <c r="K9">
        <v>100.9</v>
      </c>
      <c r="L9">
        <v>2.0099999999999998</v>
      </c>
      <c r="M9">
        <v>15.28</v>
      </c>
      <c r="N9" s="135">
        <v>0</v>
      </c>
      <c r="O9" s="135">
        <v>0</v>
      </c>
      <c r="P9" s="135">
        <v>0</v>
      </c>
      <c r="Q9">
        <v>2.2200000000000002</v>
      </c>
      <c r="R9">
        <v>0</v>
      </c>
      <c r="S9">
        <v>1.34</v>
      </c>
      <c r="T9">
        <v>27.25</v>
      </c>
      <c r="U9">
        <v>9.08</v>
      </c>
      <c r="V9">
        <v>9.09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4.59</v>
      </c>
      <c r="AD9">
        <v>16.93</v>
      </c>
      <c r="AE9">
        <v>16.93</v>
      </c>
      <c r="AF9">
        <v>2.72</v>
      </c>
    </row>
    <row r="10" spans="1:32">
      <c r="A10" t="s">
        <v>52</v>
      </c>
      <c r="B10" s="75">
        <v>104.47</v>
      </c>
      <c r="C10" s="75">
        <v>61.12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35.15</v>
      </c>
      <c r="J10">
        <v>231.17</v>
      </c>
      <c r="K10">
        <v>100.9</v>
      </c>
      <c r="L10">
        <v>2.0099999999999998</v>
      </c>
      <c r="M10">
        <v>8.39</v>
      </c>
      <c r="N10" s="135">
        <v>0</v>
      </c>
      <c r="O10" s="135">
        <v>0</v>
      </c>
      <c r="P10" s="135">
        <v>0</v>
      </c>
      <c r="Q10">
        <v>2.2200000000000002</v>
      </c>
      <c r="R10">
        <v>0</v>
      </c>
      <c r="S10">
        <v>1.34</v>
      </c>
      <c r="T10">
        <v>27.06</v>
      </c>
      <c r="U10">
        <v>9.02</v>
      </c>
      <c r="V10">
        <v>9.01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4.5999999999999996</v>
      </c>
      <c r="AD10">
        <v>28.54</v>
      </c>
      <c r="AE10">
        <v>28.54</v>
      </c>
      <c r="AF10">
        <v>2.72</v>
      </c>
    </row>
    <row r="11" spans="1:32">
      <c r="A11" t="s">
        <v>53</v>
      </c>
      <c r="B11" s="75">
        <v>104.47</v>
      </c>
      <c r="C11" s="75">
        <v>61.12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35.15</v>
      </c>
      <c r="J11">
        <v>231.17</v>
      </c>
      <c r="K11">
        <v>100.9</v>
      </c>
      <c r="L11">
        <v>1.94</v>
      </c>
      <c r="M11">
        <v>8.43</v>
      </c>
      <c r="N11" s="135">
        <v>0</v>
      </c>
      <c r="O11" s="135">
        <v>0</v>
      </c>
      <c r="P11" s="135">
        <v>0</v>
      </c>
      <c r="Q11">
        <v>2.0699999999999998</v>
      </c>
      <c r="R11">
        <v>0</v>
      </c>
      <c r="S11">
        <v>1.34</v>
      </c>
      <c r="T11">
        <v>33.619999999999997</v>
      </c>
      <c r="U11">
        <v>11.21</v>
      </c>
      <c r="V11">
        <v>11.21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4.62</v>
      </c>
      <c r="AD11">
        <v>28.21</v>
      </c>
      <c r="AE11">
        <v>28.21</v>
      </c>
      <c r="AF11">
        <v>2.72</v>
      </c>
    </row>
    <row r="12" spans="1:32">
      <c r="A12" t="s">
        <v>54</v>
      </c>
      <c r="B12" s="75">
        <v>104.47</v>
      </c>
      <c r="C12" s="75">
        <v>61.12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35.15</v>
      </c>
      <c r="J12">
        <v>231.17</v>
      </c>
      <c r="K12">
        <v>100.9</v>
      </c>
      <c r="L12">
        <v>1.94</v>
      </c>
      <c r="M12">
        <v>8.51</v>
      </c>
      <c r="N12" s="135">
        <v>0</v>
      </c>
      <c r="O12" s="135">
        <v>0</v>
      </c>
      <c r="P12" s="135">
        <v>0</v>
      </c>
      <c r="Q12">
        <v>2.0699999999999998</v>
      </c>
      <c r="R12">
        <v>0</v>
      </c>
      <c r="S12">
        <v>1.34</v>
      </c>
      <c r="T12">
        <v>33.65</v>
      </c>
      <c r="U12">
        <v>11.22</v>
      </c>
      <c r="V12">
        <v>11.22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4.6399999999999997</v>
      </c>
      <c r="AD12">
        <v>27.74</v>
      </c>
      <c r="AE12">
        <v>27.74</v>
      </c>
      <c r="AF12">
        <v>2.72</v>
      </c>
    </row>
    <row r="13" spans="1:32">
      <c r="A13" t="s">
        <v>55</v>
      </c>
      <c r="B13" s="75">
        <v>104.47</v>
      </c>
      <c r="C13" s="75">
        <v>61.12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35.15</v>
      </c>
      <c r="J13">
        <v>243.69</v>
      </c>
      <c r="K13">
        <v>100.9</v>
      </c>
      <c r="L13">
        <v>1.63</v>
      </c>
      <c r="M13">
        <v>8.57</v>
      </c>
      <c r="N13" s="135">
        <v>0</v>
      </c>
      <c r="O13" s="135">
        <v>0</v>
      </c>
      <c r="P13" s="135">
        <v>0</v>
      </c>
      <c r="Q13">
        <v>2.0699999999999998</v>
      </c>
      <c r="R13">
        <v>0</v>
      </c>
      <c r="S13">
        <v>1.34</v>
      </c>
      <c r="T13">
        <v>33.47</v>
      </c>
      <c r="U13">
        <v>11.16</v>
      </c>
      <c r="V13">
        <v>11.14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4.59</v>
      </c>
      <c r="AD13">
        <v>27.41</v>
      </c>
      <c r="AE13">
        <v>27.41</v>
      </c>
      <c r="AF13">
        <v>2.72</v>
      </c>
    </row>
    <row r="14" spans="1:32">
      <c r="A14" t="s">
        <v>56</v>
      </c>
      <c r="B14" s="75">
        <v>104.47</v>
      </c>
      <c r="C14" s="75">
        <v>61.12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35.15</v>
      </c>
      <c r="J14">
        <v>243.69</v>
      </c>
      <c r="K14">
        <v>100.9</v>
      </c>
      <c r="L14">
        <v>1.63</v>
      </c>
      <c r="M14">
        <v>8.61</v>
      </c>
      <c r="N14" s="135">
        <v>0</v>
      </c>
      <c r="O14" s="135">
        <v>0</v>
      </c>
      <c r="P14" s="135">
        <v>0</v>
      </c>
      <c r="Q14">
        <v>2.0699999999999998</v>
      </c>
      <c r="R14">
        <v>0</v>
      </c>
      <c r="S14">
        <v>1.34</v>
      </c>
      <c r="T14">
        <v>33.1</v>
      </c>
      <c r="U14">
        <v>11.03</v>
      </c>
      <c r="V14">
        <v>11.04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4.47</v>
      </c>
      <c r="AD14">
        <v>20.329999999999998</v>
      </c>
      <c r="AE14">
        <v>20.329999999999998</v>
      </c>
      <c r="AF14">
        <v>2.72</v>
      </c>
    </row>
    <row r="15" spans="1:32">
      <c r="A15" t="s">
        <v>57</v>
      </c>
      <c r="B15" s="75">
        <v>104.47</v>
      </c>
      <c r="C15" s="75">
        <v>61.12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35.15</v>
      </c>
      <c r="J15">
        <v>243.69</v>
      </c>
      <c r="K15">
        <v>100.9</v>
      </c>
      <c r="L15">
        <v>1.63</v>
      </c>
      <c r="M15">
        <v>8.6300000000000008</v>
      </c>
      <c r="N15" s="135">
        <v>0</v>
      </c>
      <c r="O15" s="135">
        <v>0</v>
      </c>
      <c r="P15" s="135">
        <v>0</v>
      </c>
      <c r="Q15">
        <v>2.0699999999999998</v>
      </c>
      <c r="R15">
        <v>0</v>
      </c>
      <c r="S15">
        <v>1.3</v>
      </c>
      <c r="T15">
        <v>32.28</v>
      </c>
      <c r="U15">
        <v>10.76</v>
      </c>
      <c r="V15">
        <v>10.75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4.37</v>
      </c>
      <c r="AD15">
        <v>20.309999999999999</v>
      </c>
      <c r="AE15">
        <v>20.309999999999999</v>
      </c>
      <c r="AF15">
        <v>2.72</v>
      </c>
    </row>
    <row r="16" spans="1:32">
      <c r="A16" t="s">
        <v>58</v>
      </c>
      <c r="B16" s="75">
        <v>104.47</v>
      </c>
      <c r="C16" s="75">
        <v>61.12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35.15</v>
      </c>
      <c r="J16">
        <v>243.69</v>
      </c>
      <c r="K16">
        <v>100.9</v>
      </c>
      <c r="L16">
        <v>1.63</v>
      </c>
      <c r="M16">
        <v>7.35</v>
      </c>
      <c r="N16" s="135">
        <v>0</v>
      </c>
      <c r="O16" s="135">
        <v>0</v>
      </c>
      <c r="P16" s="135">
        <v>0</v>
      </c>
      <c r="Q16">
        <v>2.0699999999999998</v>
      </c>
      <c r="R16">
        <v>0</v>
      </c>
      <c r="S16">
        <v>1.3</v>
      </c>
      <c r="T16">
        <v>31.28</v>
      </c>
      <c r="U16">
        <v>10.43</v>
      </c>
      <c r="V16">
        <v>10.42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4.51</v>
      </c>
      <c r="AD16">
        <v>19.93</v>
      </c>
      <c r="AE16">
        <v>19.93</v>
      </c>
      <c r="AF16">
        <v>2.72</v>
      </c>
    </row>
    <row r="17" spans="1:32">
      <c r="A17" t="s">
        <v>59</v>
      </c>
      <c r="B17" s="75">
        <v>104.47</v>
      </c>
      <c r="C17" s="75">
        <v>61.12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35.15</v>
      </c>
      <c r="J17">
        <v>243.69</v>
      </c>
      <c r="K17">
        <v>100.9</v>
      </c>
      <c r="L17">
        <v>1.63</v>
      </c>
      <c r="M17">
        <v>7.38</v>
      </c>
      <c r="N17" s="135">
        <v>0</v>
      </c>
      <c r="O17" s="135">
        <v>0</v>
      </c>
      <c r="P17" s="135">
        <v>0</v>
      </c>
      <c r="Q17">
        <v>2.0699999999999998</v>
      </c>
      <c r="R17">
        <v>0</v>
      </c>
      <c r="S17">
        <v>1.3</v>
      </c>
      <c r="T17">
        <v>29.95</v>
      </c>
      <c r="U17">
        <v>9.98</v>
      </c>
      <c r="V17">
        <v>9.99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4.38</v>
      </c>
      <c r="AD17">
        <v>19.41</v>
      </c>
      <c r="AE17">
        <v>19.41</v>
      </c>
      <c r="AF17">
        <v>2.72</v>
      </c>
    </row>
    <row r="18" spans="1:32">
      <c r="A18" t="s">
        <v>60</v>
      </c>
      <c r="B18" s="75">
        <v>104.47</v>
      </c>
      <c r="C18" s="75">
        <v>61.12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33.08</v>
      </c>
      <c r="J18">
        <v>243.69</v>
      </c>
      <c r="K18">
        <v>100.9</v>
      </c>
      <c r="L18">
        <v>1.63</v>
      </c>
      <c r="M18">
        <v>7.39</v>
      </c>
      <c r="N18" s="135">
        <v>0</v>
      </c>
      <c r="O18" s="135">
        <v>0</v>
      </c>
      <c r="P18" s="135">
        <v>0</v>
      </c>
      <c r="Q18">
        <v>2.0699999999999998</v>
      </c>
      <c r="R18">
        <v>0</v>
      </c>
      <c r="S18">
        <v>1.3</v>
      </c>
      <c r="T18">
        <v>28.83</v>
      </c>
      <c r="U18">
        <v>9.61</v>
      </c>
      <c r="V18">
        <v>9.6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4.26</v>
      </c>
      <c r="AD18">
        <v>19.03</v>
      </c>
      <c r="AE18">
        <v>19.03</v>
      </c>
      <c r="AF18">
        <v>2.72</v>
      </c>
    </row>
    <row r="19" spans="1:32">
      <c r="A19" t="s">
        <v>61</v>
      </c>
      <c r="B19" s="75">
        <v>104.47</v>
      </c>
      <c r="C19" s="75">
        <v>61.12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33.08</v>
      </c>
      <c r="J19">
        <v>243.69</v>
      </c>
      <c r="K19">
        <v>100.9</v>
      </c>
      <c r="L19">
        <v>1.63</v>
      </c>
      <c r="M19">
        <v>7.63</v>
      </c>
      <c r="N19" s="135">
        <v>0</v>
      </c>
      <c r="O19" s="135">
        <v>0</v>
      </c>
      <c r="P19" s="135">
        <v>0</v>
      </c>
      <c r="Q19">
        <v>2.0699999999999998</v>
      </c>
      <c r="R19">
        <v>0</v>
      </c>
      <c r="S19">
        <v>1.3</v>
      </c>
      <c r="T19">
        <v>28.53</v>
      </c>
      <c r="U19">
        <v>9.51</v>
      </c>
      <c r="V19">
        <v>9.52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4.2300000000000004</v>
      </c>
      <c r="AD19">
        <v>18.63</v>
      </c>
      <c r="AE19">
        <v>18.63</v>
      </c>
      <c r="AF19">
        <v>2.72</v>
      </c>
    </row>
    <row r="20" spans="1:32">
      <c r="A20" t="s">
        <v>62</v>
      </c>
      <c r="B20" s="75">
        <v>104.47</v>
      </c>
      <c r="C20" s="75">
        <v>61.12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33.08</v>
      </c>
      <c r="J20">
        <v>243.69</v>
      </c>
      <c r="K20">
        <v>100.9</v>
      </c>
      <c r="L20">
        <v>1.63</v>
      </c>
      <c r="M20">
        <v>7.55</v>
      </c>
      <c r="N20" s="135">
        <v>0</v>
      </c>
      <c r="O20" s="135">
        <v>0</v>
      </c>
      <c r="P20" s="135">
        <v>0</v>
      </c>
      <c r="Q20">
        <v>2.0699999999999998</v>
      </c>
      <c r="R20">
        <v>0</v>
      </c>
      <c r="S20">
        <v>1.3</v>
      </c>
      <c r="T20">
        <v>27.89</v>
      </c>
      <c r="U20">
        <v>9.3000000000000007</v>
      </c>
      <c r="V20">
        <v>9.2799999999999994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4.17</v>
      </c>
      <c r="AD20">
        <v>18.260000000000002</v>
      </c>
      <c r="AE20">
        <v>18.260000000000002</v>
      </c>
      <c r="AF20">
        <v>2.72</v>
      </c>
    </row>
    <row r="21" spans="1:32">
      <c r="A21" t="s">
        <v>63</v>
      </c>
      <c r="B21" s="75">
        <v>104.47</v>
      </c>
      <c r="C21" s="75">
        <v>61.12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33.08</v>
      </c>
      <c r="J21">
        <v>254.28</v>
      </c>
      <c r="K21">
        <v>100.9</v>
      </c>
      <c r="L21">
        <v>1.63</v>
      </c>
      <c r="M21">
        <v>7.52</v>
      </c>
      <c r="N21" s="135">
        <v>0</v>
      </c>
      <c r="O21" s="135">
        <v>0</v>
      </c>
      <c r="P21" s="135">
        <v>0</v>
      </c>
      <c r="Q21">
        <v>2.0699999999999998</v>
      </c>
      <c r="R21">
        <v>0</v>
      </c>
      <c r="S21">
        <v>1.3</v>
      </c>
      <c r="T21">
        <v>26.98</v>
      </c>
      <c r="U21">
        <v>8.99</v>
      </c>
      <c r="V21">
        <v>8.99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4.17</v>
      </c>
      <c r="AD21">
        <v>17.88</v>
      </c>
      <c r="AE21">
        <v>17.88</v>
      </c>
      <c r="AF21">
        <v>2.72</v>
      </c>
    </row>
    <row r="22" spans="1:32">
      <c r="A22" t="s">
        <v>64</v>
      </c>
      <c r="B22" s="75">
        <v>104.47</v>
      </c>
      <c r="C22" s="75">
        <v>61.12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33.08</v>
      </c>
      <c r="J22">
        <v>254.28</v>
      </c>
      <c r="K22">
        <v>100.9</v>
      </c>
      <c r="L22">
        <v>1.63</v>
      </c>
      <c r="M22">
        <v>7.6</v>
      </c>
      <c r="N22" s="135">
        <v>0</v>
      </c>
      <c r="O22" s="135">
        <v>0</v>
      </c>
      <c r="P22" s="135">
        <v>0</v>
      </c>
      <c r="Q22">
        <v>2.0699999999999998</v>
      </c>
      <c r="R22">
        <v>0</v>
      </c>
      <c r="S22">
        <v>1.3</v>
      </c>
      <c r="T22">
        <v>26.01</v>
      </c>
      <c r="U22">
        <v>8.67</v>
      </c>
      <c r="V22">
        <v>8.68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4.05</v>
      </c>
      <c r="AD22">
        <v>17.559999999999999</v>
      </c>
      <c r="AE22">
        <v>17.559999999999999</v>
      </c>
      <c r="AF22">
        <v>2.72</v>
      </c>
    </row>
    <row r="23" spans="1:32">
      <c r="A23" t="s">
        <v>65</v>
      </c>
      <c r="B23" s="75">
        <v>130.32</v>
      </c>
      <c r="C23" s="75">
        <v>77.06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33.08</v>
      </c>
      <c r="J23">
        <v>254.28</v>
      </c>
      <c r="K23">
        <v>100.9</v>
      </c>
      <c r="L23">
        <v>1.7</v>
      </c>
      <c r="M23">
        <v>7.66</v>
      </c>
      <c r="N23" s="135">
        <v>0</v>
      </c>
      <c r="O23" s="135">
        <v>0</v>
      </c>
      <c r="P23" s="135">
        <v>0</v>
      </c>
      <c r="Q23">
        <v>2.0699999999999998</v>
      </c>
      <c r="R23">
        <v>0</v>
      </c>
      <c r="S23">
        <v>1.3</v>
      </c>
      <c r="T23">
        <v>30.12</v>
      </c>
      <c r="U23">
        <v>10.039999999999999</v>
      </c>
      <c r="V23">
        <v>10.039999999999999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4.04</v>
      </c>
      <c r="AD23">
        <v>22.88</v>
      </c>
      <c r="AE23">
        <v>22.88</v>
      </c>
      <c r="AF23">
        <v>2.72</v>
      </c>
    </row>
    <row r="24" spans="1:32">
      <c r="A24" t="s">
        <v>66</v>
      </c>
      <c r="B24" s="75">
        <v>130.32</v>
      </c>
      <c r="C24" s="75">
        <v>77.06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33.08</v>
      </c>
      <c r="J24">
        <v>254.28</v>
      </c>
      <c r="K24">
        <v>100.9</v>
      </c>
      <c r="L24">
        <v>1.7</v>
      </c>
      <c r="M24">
        <v>7.63</v>
      </c>
      <c r="N24" s="135">
        <v>0</v>
      </c>
      <c r="O24" s="135">
        <v>0</v>
      </c>
      <c r="P24" s="135">
        <v>0</v>
      </c>
      <c r="Q24">
        <v>2.0699999999999998</v>
      </c>
      <c r="R24">
        <v>0</v>
      </c>
      <c r="S24">
        <v>1.3</v>
      </c>
      <c r="T24">
        <v>29.35</v>
      </c>
      <c r="U24">
        <v>9.7799999999999994</v>
      </c>
      <c r="V24">
        <v>9.8000000000000007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3.9</v>
      </c>
      <c r="AD24">
        <v>21.78</v>
      </c>
      <c r="AE24">
        <v>21.78</v>
      </c>
      <c r="AF24">
        <v>2.72</v>
      </c>
    </row>
    <row r="25" spans="1:32">
      <c r="A25" t="s">
        <v>67</v>
      </c>
      <c r="B25" s="75">
        <v>130.32</v>
      </c>
      <c r="C25" s="75">
        <v>77.06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33.08</v>
      </c>
      <c r="J25">
        <v>254.28</v>
      </c>
      <c r="K25">
        <v>100.9</v>
      </c>
      <c r="L25">
        <v>1.7</v>
      </c>
      <c r="M25">
        <v>7.5</v>
      </c>
      <c r="N25" s="135">
        <v>0</v>
      </c>
      <c r="O25" s="135">
        <v>0</v>
      </c>
      <c r="P25" s="135">
        <v>0</v>
      </c>
      <c r="Q25">
        <v>2.0699999999999998</v>
      </c>
      <c r="R25">
        <v>0</v>
      </c>
      <c r="S25">
        <v>1.3</v>
      </c>
      <c r="T25">
        <v>28.62</v>
      </c>
      <c r="U25">
        <v>9.5399999999999991</v>
      </c>
      <c r="V25">
        <v>9.5399999999999991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4.03</v>
      </c>
      <c r="AD25">
        <v>20.54</v>
      </c>
      <c r="AE25">
        <v>20.54</v>
      </c>
      <c r="AF25">
        <v>2.72</v>
      </c>
    </row>
    <row r="26" spans="1:32">
      <c r="A26" t="s">
        <v>68</v>
      </c>
      <c r="B26" s="75">
        <v>130.32</v>
      </c>
      <c r="C26" s="75">
        <v>77.06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33.08</v>
      </c>
      <c r="J26">
        <v>254.28</v>
      </c>
      <c r="K26">
        <v>100.9</v>
      </c>
      <c r="L26">
        <v>1.7</v>
      </c>
      <c r="M26">
        <v>7.56</v>
      </c>
      <c r="N26" s="135">
        <v>0</v>
      </c>
      <c r="O26" s="135">
        <v>0</v>
      </c>
      <c r="P26" s="135">
        <v>0</v>
      </c>
      <c r="Q26">
        <v>2.0699999999999998</v>
      </c>
      <c r="R26">
        <v>0</v>
      </c>
      <c r="S26">
        <v>1.3</v>
      </c>
      <c r="T26">
        <v>28.12</v>
      </c>
      <c r="U26">
        <v>9.3800000000000008</v>
      </c>
      <c r="V26">
        <v>9.3699999999999992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3.84</v>
      </c>
      <c r="AD26">
        <v>19.11</v>
      </c>
      <c r="AE26">
        <v>19.11</v>
      </c>
      <c r="AF26">
        <v>2.72</v>
      </c>
    </row>
    <row r="27" spans="1:32">
      <c r="A27" t="s">
        <v>69</v>
      </c>
      <c r="B27" s="75">
        <v>130.32</v>
      </c>
      <c r="C27" s="75">
        <v>77.06</v>
      </c>
      <c r="D27" s="135">
        <f t="shared" si="0"/>
        <v>0.35</v>
      </c>
      <c r="E27" s="75"/>
      <c r="F27" s="78">
        <v>0</v>
      </c>
      <c r="G27" s="78">
        <v>0</v>
      </c>
      <c r="H27" s="78">
        <v>0</v>
      </c>
      <c r="I27">
        <v>33.08</v>
      </c>
      <c r="J27">
        <v>254.28</v>
      </c>
      <c r="K27">
        <v>100.9</v>
      </c>
      <c r="L27">
        <v>1.7</v>
      </c>
      <c r="M27">
        <v>7.67</v>
      </c>
      <c r="N27" s="135">
        <v>0</v>
      </c>
      <c r="O27" s="135">
        <v>0.35</v>
      </c>
      <c r="P27" s="135">
        <v>0</v>
      </c>
      <c r="Q27">
        <v>1.99</v>
      </c>
      <c r="R27">
        <v>0</v>
      </c>
      <c r="S27">
        <v>1.3</v>
      </c>
      <c r="T27">
        <v>28.09</v>
      </c>
      <c r="U27">
        <v>9.36</v>
      </c>
      <c r="V27">
        <v>9.3800000000000008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3.6</v>
      </c>
      <c r="AD27">
        <v>18.11</v>
      </c>
      <c r="AE27">
        <v>18.11</v>
      </c>
      <c r="AF27">
        <v>2.72</v>
      </c>
    </row>
    <row r="28" spans="1:32">
      <c r="A28" t="s">
        <v>70</v>
      </c>
      <c r="B28" s="75">
        <v>130.32</v>
      </c>
      <c r="C28" s="75">
        <v>77.06</v>
      </c>
      <c r="D28" s="135">
        <f t="shared" si="0"/>
        <v>1.01</v>
      </c>
      <c r="E28" s="75"/>
      <c r="F28" s="78">
        <v>0</v>
      </c>
      <c r="G28" s="78">
        <v>0</v>
      </c>
      <c r="H28" s="78">
        <v>0</v>
      </c>
      <c r="I28">
        <v>33.08</v>
      </c>
      <c r="J28">
        <v>254.28</v>
      </c>
      <c r="K28">
        <v>100.9</v>
      </c>
      <c r="L28">
        <v>1.7</v>
      </c>
      <c r="M28">
        <v>7.83</v>
      </c>
      <c r="N28" s="135">
        <v>0.34</v>
      </c>
      <c r="O28" s="135">
        <v>0.67</v>
      </c>
      <c r="P28" s="135">
        <v>0</v>
      </c>
      <c r="Q28">
        <v>1.99</v>
      </c>
      <c r="R28">
        <v>0</v>
      </c>
      <c r="S28">
        <v>1.3</v>
      </c>
      <c r="T28">
        <v>26.94</v>
      </c>
      <c r="U28">
        <v>8.98</v>
      </c>
      <c r="V28">
        <v>8.98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3.41</v>
      </c>
      <c r="AD28">
        <v>17.21</v>
      </c>
      <c r="AE28">
        <v>17.21</v>
      </c>
      <c r="AF28">
        <v>2.72</v>
      </c>
    </row>
    <row r="29" spans="1:32">
      <c r="A29" t="s">
        <v>71</v>
      </c>
      <c r="B29" s="75">
        <v>130.32</v>
      </c>
      <c r="C29" s="75">
        <v>77.06</v>
      </c>
      <c r="D29" s="135">
        <f t="shared" si="0"/>
        <v>6.47</v>
      </c>
      <c r="E29" s="75"/>
      <c r="F29" s="78">
        <v>0</v>
      </c>
      <c r="G29" s="78">
        <v>0</v>
      </c>
      <c r="H29" s="78">
        <v>0</v>
      </c>
      <c r="I29">
        <v>33.08</v>
      </c>
      <c r="J29">
        <v>260.06</v>
      </c>
      <c r="K29">
        <v>100.9</v>
      </c>
      <c r="L29">
        <v>1.7</v>
      </c>
      <c r="M29">
        <v>8.18</v>
      </c>
      <c r="N29" s="135">
        <v>4.68</v>
      </c>
      <c r="O29" s="135">
        <v>1.79</v>
      </c>
      <c r="P29" s="135">
        <v>0</v>
      </c>
      <c r="Q29">
        <v>1.99</v>
      </c>
      <c r="R29">
        <v>1</v>
      </c>
      <c r="S29">
        <v>1.3</v>
      </c>
      <c r="T29">
        <v>25.7</v>
      </c>
      <c r="U29">
        <v>8.57</v>
      </c>
      <c r="V29">
        <v>8.57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3.18</v>
      </c>
      <c r="AD29">
        <v>16.54</v>
      </c>
      <c r="AE29">
        <v>16.54</v>
      </c>
      <c r="AF29">
        <v>2.72</v>
      </c>
    </row>
    <row r="30" spans="1:32">
      <c r="A30" t="s">
        <v>72</v>
      </c>
      <c r="B30" s="75">
        <v>130.32</v>
      </c>
      <c r="C30" s="75">
        <v>77.06</v>
      </c>
      <c r="D30" s="135">
        <f t="shared" si="0"/>
        <v>19.259999999999998</v>
      </c>
      <c r="E30" s="75"/>
      <c r="F30" s="78">
        <v>0</v>
      </c>
      <c r="G30" s="78">
        <v>0</v>
      </c>
      <c r="H30" s="78">
        <v>0</v>
      </c>
      <c r="I30">
        <v>33.08</v>
      </c>
      <c r="J30">
        <v>260.06</v>
      </c>
      <c r="K30">
        <v>100.9</v>
      </c>
      <c r="L30">
        <v>1.7</v>
      </c>
      <c r="M30">
        <v>8.73</v>
      </c>
      <c r="N30" s="135">
        <v>11.72</v>
      </c>
      <c r="O30" s="135">
        <v>5</v>
      </c>
      <c r="P30" s="135">
        <v>2.54</v>
      </c>
      <c r="Q30">
        <v>1.99</v>
      </c>
      <c r="R30">
        <v>7.04</v>
      </c>
      <c r="S30">
        <v>1.3</v>
      </c>
      <c r="T30">
        <v>24.25</v>
      </c>
      <c r="U30">
        <v>8.08</v>
      </c>
      <c r="V30">
        <v>8.09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2.97</v>
      </c>
      <c r="AD30">
        <v>15.73</v>
      </c>
      <c r="AE30">
        <v>15.73</v>
      </c>
      <c r="AF30">
        <v>2.72</v>
      </c>
    </row>
    <row r="31" spans="1:32">
      <c r="A31" t="s">
        <v>73</v>
      </c>
      <c r="B31" s="75">
        <v>130.32</v>
      </c>
      <c r="C31" s="75">
        <v>77.06</v>
      </c>
      <c r="D31" s="135">
        <f t="shared" si="0"/>
        <v>42.960000000000008</v>
      </c>
      <c r="E31" s="75"/>
      <c r="F31" s="78">
        <v>0.03</v>
      </c>
      <c r="G31" s="78">
        <v>0.03</v>
      </c>
      <c r="H31" s="78">
        <v>0.03</v>
      </c>
      <c r="I31">
        <v>33.08</v>
      </c>
      <c r="J31">
        <v>260.06</v>
      </c>
      <c r="K31">
        <v>100.9</v>
      </c>
      <c r="L31">
        <v>1.55</v>
      </c>
      <c r="M31">
        <v>9.23</v>
      </c>
      <c r="N31" s="135">
        <v>22.26</v>
      </c>
      <c r="O31" s="135">
        <v>12</v>
      </c>
      <c r="P31" s="135">
        <v>8.6999999999999993</v>
      </c>
      <c r="Q31">
        <v>1.99</v>
      </c>
      <c r="R31">
        <v>14.77</v>
      </c>
      <c r="S31">
        <v>1.3</v>
      </c>
      <c r="T31">
        <v>23.19</v>
      </c>
      <c r="U31">
        <v>7.73</v>
      </c>
      <c r="V31">
        <v>7.73</v>
      </c>
      <c r="W31">
        <v>3.28</v>
      </c>
      <c r="X31">
        <v>0.65</v>
      </c>
      <c r="Y31">
        <v>0.99</v>
      </c>
      <c r="Z31">
        <v>1.82</v>
      </c>
      <c r="AA31">
        <v>2.67</v>
      </c>
      <c r="AB31">
        <v>1.33</v>
      </c>
      <c r="AC31">
        <v>2.87</v>
      </c>
      <c r="AD31">
        <v>15.09</v>
      </c>
      <c r="AE31">
        <v>15.09</v>
      </c>
      <c r="AF31">
        <v>2.72</v>
      </c>
    </row>
    <row r="32" spans="1:32">
      <c r="A32" t="s">
        <v>74</v>
      </c>
      <c r="B32" s="75">
        <v>130.32</v>
      </c>
      <c r="C32" s="75">
        <v>77.06</v>
      </c>
      <c r="D32" s="135">
        <f t="shared" si="0"/>
        <v>47.5</v>
      </c>
      <c r="E32" s="75"/>
      <c r="F32" s="78">
        <v>0.37</v>
      </c>
      <c r="G32" s="78">
        <v>0.37</v>
      </c>
      <c r="H32" s="78">
        <v>0.38</v>
      </c>
      <c r="I32">
        <v>33.08</v>
      </c>
      <c r="J32">
        <v>260.06</v>
      </c>
      <c r="K32">
        <v>100.9</v>
      </c>
      <c r="L32">
        <v>1.55</v>
      </c>
      <c r="M32">
        <v>10.38</v>
      </c>
      <c r="N32" s="135">
        <v>15.83</v>
      </c>
      <c r="O32" s="135">
        <v>15.83</v>
      </c>
      <c r="P32" s="135">
        <v>15.84</v>
      </c>
      <c r="Q32">
        <v>1.99</v>
      </c>
      <c r="R32">
        <v>23.78</v>
      </c>
      <c r="S32">
        <v>1.3</v>
      </c>
      <c r="T32">
        <v>22.13</v>
      </c>
      <c r="U32">
        <v>7.38</v>
      </c>
      <c r="V32">
        <v>7.37</v>
      </c>
      <c r="W32">
        <v>11.61</v>
      </c>
      <c r="X32">
        <v>2.3199999999999998</v>
      </c>
      <c r="Y32">
        <v>1.33</v>
      </c>
      <c r="Z32">
        <v>4.54</v>
      </c>
      <c r="AA32">
        <v>5.33</v>
      </c>
      <c r="AB32">
        <v>2.67</v>
      </c>
      <c r="AC32">
        <v>2.78</v>
      </c>
      <c r="AD32">
        <v>14.39</v>
      </c>
      <c r="AE32">
        <v>14.39</v>
      </c>
      <c r="AF32">
        <v>2.72</v>
      </c>
    </row>
    <row r="33" spans="1:32">
      <c r="A33" t="s">
        <v>75</v>
      </c>
      <c r="B33" s="75">
        <v>130.32</v>
      </c>
      <c r="C33" s="75">
        <v>77.06</v>
      </c>
      <c r="D33" s="135">
        <f t="shared" si="0"/>
        <v>47.5</v>
      </c>
      <c r="E33" s="75"/>
      <c r="F33" s="78">
        <v>1.22</v>
      </c>
      <c r="G33" s="78">
        <v>1.22</v>
      </c>
      <c r="H33" s="78">
        <v>1.25</v>
      </c>
      <c r="I33">
        <v>35.15</v>
      </c>
      <c r="J33">
        <v>260.06</v>
      </c>
      <c r="K33">
        <v>100.9</v>
      </c>
      <c r="L33">
        <v>1.55</v>
      </c>
      <c r="M33">
        <v>11.93</v>
      </c>
      <c r="N33" s="135">
        <v>15.83</v>
      </c>
      <c r="O33" s="135">
        <v>15.83</v>
      </c>
      <c r="P33" s="135">
        <v>15.84</v>
      </c>
      <c r="Q33">
        <v>1.99</v>
      </c>
      <c r="R33">
        <v>34.159999999999997</v>
      </c>
      <c r="S33">
        <v>1.3</v>
      </c>
      <c r="T33">
        <v>19.829999999999998</v>
      </c>
      <c r="U33">
        <v>6.61</v>
      </c>
      <c r="V33">
        <v>6.61</v>
      </c>
      <c r="W33">
        <v>25.09</v>
      </c>
      <c r="X33">
        <v>5.0199999999999996</v>
      </c>
      <c r="Y33">
        <v>5.0999999999999996</v>
      </c>
      <c r="Z33">
        <v>7.92</v>
      </c>
      <c r="AA33">
        <v>14.67</v>
      </c>
      <c r="AB33">
        <v>7.33</v>
      </c>
      <c r="AC33">
        <v>2.68</v>
      </c>
      <c r="AD33">
        <v>13.79</v>
      </c>
      <c r="AE33">
        <v>13.79</v>
      </c>
      <c r="AF33">
        <v>2.72</v>
      </c>
    </row>
    <row r="34" spans="1:32">
      <c r="A34" t="s">
        <v>76</v>
      </c>
      <c r="B34" s="75">
        <v>130.32</v>
      </c>
      <c r="C34" s="75">
        <v>77.06</v>
      </c>
      <c r="D34" s="135">
        <f t="shared" si="0"/>
        <v>47.5</v>
      </c>
      <c r="E34" s="75"/>
      <c r="F34" s="78">
        <v>2.31</v>
      </c>
      <c r="G34" s="78">
        <v>2.31</v>
      </c>
      <c r="H34" s="78">
        <v>2.37</v>
      </c>
      <c r="I34">
        <v>35.15</v>
      </c>
      <c r="J34">
        <v>260.06</v>
      </c>
      <c r="K34">
        <v>100.9</v>
      </c>
      <c r="L34">
        <v>1.55</v>
      </c>
      <c r="M34">
        <v>11.98</v>
      </c>
      <c r="N34" s="135">
        <v>15.83</v>
      </c>
      <c r="O34" s="135">
        <v>15.83</v>
      </c>
      <c r="P34" s="135">
        <v>15.84</v>
      </c>
      <c r="Q34">
        <v>1.99</v>
      </c>
      <c r="R34">
        <v>45.64</v>
      </c>
      <c r="S34">
        <v>1.3</v>
      </c>
      <c r="T34">
        <v>18.98</v>
      </c>
      <c r="U34">
        <v>6.33</v>
      </c>
      <c r="V34">
        <v>6.32</v>
      </c>
      <c r="W34">
        <v>44.11</v>
      </c>
      <c r="X34">
        <v>8.82</v>
      </c>
      <c r="Y34">
        <v>12.27</v>
      </c>
      <c r="Z34">
        <v>11.76</v>
      </c>
      <c r="AA34">
        <v>15.33</v>
      </c>
      <c r="AB34">
        <v>7.67</v>
      </c>
      <c r="AC34">
        <v>2.6</v>
      </c>
      <c r="AD34">
        <v>13.09</v>
      </c>
      <c r="AE34">
        <v>13.09</v>
      </c>
      <c r="AF34">
        <v>2.72</v>
      </c>
    </row>
    <row r="35" spans="1:32">
      <c r="A35" t="s">
        <v>77</v>
      </c>
      <c r="B35" s="75">
        <v>130.32</v>
      </c>
      <c r="C35" s="75">
        <v>77.06</v>
      </c>
      <c r="D35" s="135">
        <f t="shared" si="0"/>
        <v>85.55</v>
      </c>
      <c r="E35" s="75"/>
      <c r="F35" s="78">
        <v>3.59</v>
      </c>
      <c r="G35" s="78">
        <v>3.59</v>
      </c>
      <c r="H35" s="78">
        <v>3.68</v>
      </c>
      <c r="I35">
        <v>33.08</v>
      </c>
      <c r="J35">
        <v>260.06</v>
      </c>
      <c r="K35">
        <v>100.9</v>
      </c>
      <c r="L35">
        <v>1.55</v>
      </c>
      <c r="M35">
        <v>12.03</v>
      </c>
      <c r="N35" s="135">
        <v>28.52</v>
      </c>
      <c r="O35" s="135">
        <v>28.52</v>
      </c>
      <c r="P35" s="135">
        <v>28.51</v>
      </c>
      <c r="Q35">
        <v>1.99</v>
      </c>
      <c r="R35">
        <v>57.51</v>
      </c>
      <c r="S35">
        <v>1.3</v>
      </c>
      <c r="T35">
        <v>19.53</v>
      </c>
      <c r="U35">
        <v>6.51</v>
      </c>
      <c r="V35">
        <v>6.51</v>
      </c>
      <c r="W35">
        <v>50.57</v>
      </c>
      <c r="X35">
        <v>10.11</v>
      </c>
      <c r="Y35">
        <v>19.39</v>
      </c>
      <c r="Z35">
        <v>13.6</v>
      </c>
      <c r="AA35">
        <v>34.67</v>
      </c>
      <c r="AB35">
        <v>17.329999999999998</v>
      </c>
      <c r="AC35">
        <v>2.23</v>
      </c>
      <c r="AD35">
        <v>12.55</v>
      </c>
      <c r="AE35">
        <v>12.55</v>
      </c>
      <c r="AF35">
        <v>2.72</v>
      </c>
    </row>
    <row r="36" spans="1:32">
      <c r="A36" t="s">
        <v>78</v>
      </c>
      <c r="B36" s="75">
        <v>130.32</v>
      </c>
      <c r="C36" s="75">
        <v>77.06</v>
      </c>
      <c r="D36" s="135">
        <f t="shared" si="0"/>
        <v>85.55</v>
      </c>
      <c r="E36" s="75"/>
      <c r="F36" s="78">
        <v>4.91</v>
      </c>
      <c r="G36" s="78">
        <v>4.91</v>
      </c>
      <c r="H36" s="78">
        <v>5.03</v>
      </c>
      <c r="I36">
        <v>33.08</v>
      </c>
      <c r="J36">
        <v>260.06</v>
      </c>
      <c r="K36">
        <v>100.9</v>
      </c>
      <c r="L36">
        <v>1.55</v>
      </c>
      <c r="M36">
        <v>12.08</v>
      </c>
      <c r="N36" s="135">
        <v>28.52</v>
      </c>
      <c r="O36" s="135">
        <v>28.52</v>
      </c>
      <c r="P36" s="135">
        <v>28.51</v>
      </c>
      <c r="Q36">
        <v>1.99</v>
      </c>
      <c r="R36">
        <v>68.930000000000007</v>
      </c>
      <c r="S36">
        <v>1.3</v>
      </c>
      <c r="T36">
        <v>19.190000000000001</v>
      </c>
      <c r="U36">
        <v>6.4</v>
      </c>
      <c r="V36">
        <v>6.4</v>
      </c>
      <c r="W36">
        <v>72.36</v>
      </c>
      <c r="X36">
        <v>14.47</v>
      </c>
      <c r="Y36">
        <v>24.76</v>
      </c>
      <c r="Z36">
        <v>16.239999999999998</v>
      </c>
      <c r="AA36">
        <v>46</v>
      </c>
      <c r="AB36">
        <v>23</v>
      </c>
      <c r="AC36">
        <v>2.12</v>
      </c>
      <c r="AD36">
        <v>11.88</v>
      </c>
      <c r="AE36">
        <v>11.88</v>
      </c>
      <c r="AF36">
        <v>2.72</v>
      </c>
    </row>
    <row r="37" spans="1:32">
      <c r="A37" t="s">
        <v>79</v>
      </c>
      <c r="B37" s="75">
        <v>130.32</v>
      </c>
      <c r="C37" s="75">
        <v>77.06</v>
      </c>
      <c r="D37" s="135">
        <f t="shared" si="0"/>
        <v>85.55</v>
      </c>
      <c r="E37" s="75"/>
      <c r="F37" s="78">
        <v>6.3</v>
      </c>
      <c r="G37" s="78">
        <v>6.3</v>
      </c>
      <c r="H37" s="78">
        <v>6.46</v>
      </c>
      <c r="I37">
        <v>33.08</v>
      </c>
      <c r="J37">
        <v>260.06</v>
      </c>
      <c r="K37">
        <v>100.9</v>
      </c>
      <c r="L37">
        <v>1.55</v>
      </c>
      <c r="M37">
        <v>11.93</v>
      </c>
      <c r="N37" s="135">
        <v>28.52</v>
      </c>
      <c r="O37" s="135">
        <v>28.52</v>
      </c>
      <c r="P37" s="135">
        <v>28.51</v>
      </c>
      <c r="Q37">
        <v>1.99</v>
      </c>
      <c r="R37">
        <v>79.709999999999994</v>
      </c>
      <c r="S37">
        <v>1.3</v>
      </c>
      <c r="T37">
        <v>19.59</v>
      </c>
      <c r="U37">
        <v>6.53</v>
      </c>
      <c r="V37">
        <v>6.53</v>
      </c>
      <c r="W37">
        <v>93.93</v>
      </c>
      <c r="X37">
        <v>18.78</v>
      </c>
      <c r="Y37">
        <v>35.11</v>
      </c>
      <c r="Z37">
        <v>19.66</v>
      </c>
      <c r="AA37">
        <v>62.67</v>
      </c>
      <c r="AB37">
        <v>31.33</v>
      </c>
      <c r="AC37">
        <v>2.11</v>
      </c>
      <c r="AD37">
        <v>11.11</v>
      </c>
      <c r="AE37">
        <v>11.11</v>
      </c>
      <c r="AF37">
        <v>2.72</v>
      </c>
    </row>
    <row r="38" spans="1:32">
      <c r="A38" t="s">
        <v>80</v>
      </c>
      <c r="B38" s="75">
        <v>130.32</v>
      </c>
      <c r="C38" s="75">
        <v>77.06</v>
      </c>
      <c r="D38" s="135">
        <f t="shared" si="0"/>
        <v>85.55</v>
      </c>
      <c r="E38" s="75"/>
      <c r="F38" s="78">
        <v>7.54</v>
      </c>
      <c r="G38" s="78">
        <v>7.54</v>
      </c>
      <c r="H38" s="78">
        <v>7.72</v>
      </c>
      <c r="I38">
        <v>33.08</v>
      </c>
      <c r="J38">
        <v>260.06</v>
      </c>
      <c r="K38">
        <v>100.9</v>
      </c>
      <c r="L38">
        <v>1.55</v>
      </c>
      <c r="M38">
        <v>11.78</v>
      </c>
      <c r="N38" s="135">
        <v>28.52</v>
      </c>
      <c r="O38" s="135">
        <v>28.52</v>
      </c>
      <c r="P38" s="135">
        <v>28.51</v>
      </c>
      <c r="Q38">
        <v>1.99</v>
      </c>
      <c r="R38">
        <v>90</v>
      </c>
      <c r="S38">
        <v>1.3</v>
      </c>
      <c r="T38">
        <v>19.170000000000002</v>
      </c>
      <c r="U38">
        <v>6.39</v>
      </c>
      <c r="V38">
        <v>6.4</v>
      </c>
      <c r="W38">
        <v>115.06</v>
      </c>
      <c r="X38">
        <v>23.01</v>
      </c>
      <c r="Y38">
        <v>32.380000000000003</v>
      </c>
      <c r="Z38">
        <v>23.01</v>
      </c>
      <c r="AA38">
        <v>74</v>
      </c>
      <c r="AB38">
        <v>37</v>
      </c>
      <c r="AC38">
        <v>2.13</v>
      </c>
      <c r="AD38">
        <v>10.96</v>
      </c>
      <c r="AE38">
        <v>10.96</v>
      </c>
      <c r="AF38">
        <v>2.72</v>
      </c>
    </row>
    <row r="39" spans="1:32">
      <c r="A39" t="s">
        <v>81</v>
      </c>
      <c r="B39" s="75">
        <v>130.32</v>
      </c>
      <c r="C39" s="75">
        <v>77.06</v>
      </c>
      <c r="D39" s="135">
        <f t="shared" si="0"/>
        <v>85.55</v>
      </c>
      <c r="E39" s="75"/>
      <c r="F39" s="78">
        <v>8.7899999999999991</v>
      </c>
      <c r="G39" s="78">
        <v>8.7899999999999991</v>
      </c>
      <c r="H39" s="78">
        <v>9</v>
      </c>
      <c r="I39">
        <v>33.08</v>
      </c>
      <c r="J39">
        <v>260.06</v>
      </c>
      <c r="K39">
        <v>100.9</v>
      </c>
      <c r="L39">
        <v>1.63</v>
      </c>
      <c r="M39">
        <v>11.64</v>
      </c>
      <c r="N39" s="135">
        <v>28.52</v>
      </c>
      <c r="O39" s="135">
        <v>28.52</v>
      </c>
      <c r="P39" s="135">
        <v>28.51</v>
      </c>
      <c r="Q39">
        <v>1.99</v>
      </c>
      <c r="R39">
        <v>100.06</v>
      </c>
      <c r="S39">
        <v>1.3</v>
      </c>
      <c r="T39">
        <v>17.940000000000001</v>
      </c>
      <c r="U39">
        <v>5.98</v>
      </c>
      <c r="V39">
        <v>5.99</v>
      </c>
      <c r="W39">
        <v>135.71</v>
      </c>
      <c r="X39">
        <v>27.14</v>
      </c>
      <c r="Y39">
        <v>39.18</v>
      </c>
      <c r="Z39">
        <v>26.39</v>
      </c>
      <c r="AA39">
        <v>84</v>
      </c>
      <c r="AB39">
        <v>42</v>
      </c>
      <c r="AC39">
        <v>2.16</v>
      </c>
      <c r="AD39">
        <v>10.34</v>
      </c>
      <c r="AE39">
        <v>10.34</v>
      </c>
      <c r="AF39">
        <v>2.72</v>
      </c>
    </row>
    <row r="40" spans="1:32">
      <c r="A40" t="s">
        <v>82</v>
      </c>
      <c r="B40" s="75">
        <v>130.32</v>
      </c>
      <c r="C40" s="75">
        <v>77.06</v>
      </c>
      <c r="D40" s="135">
        <f t="shared" si="0"/>
        <v>85.55</v>
      </c>
      <c r="E40" s="75"/>
      <c r="F40" s="78">
        <v>9.9499999999999993</v>
      </c>
      <c r="G40" s="78">
        <v>9.9499999999999993</v>
      </c>
      <c r="H40" s="78">
        <v>10.199999999999999</v>
      </c>
      <c r="I40">
        <v>33.08</v>
      </c>
      <c r="J40">
        <v>260.06</v>
      </c>
      <c r="K40">
        <v>100.9</v>
      </c>
      <c r="L40">
        <v>1.63</v>
      </c>
      <c r="M40">
        <v>11.6</v>
      </c>
      <c r="N40" s="135">
        <v>28.52</v>
      </c>
      <c r="O40" s="135">
        <v>28.52</v>
      </c>
      <c r="P40" s="135">
        <v>28.51</v>
      </c>
      <c r="Q40">
        <v>1.99</v>
      </c>
      <c r="R40">
        <v>109.29</v>
      </c>
      <c r="S40">
        <v>1.3</v>
      </c>
      <c r="T40">
        <v>11.58</v>
      </c>
      <c r="U40">
        <v>3.86</v>
      </c>
      <c r="V40">
        <v>3.85</v>
      </c>
      <c r="W40">
        <v>154.62</v>
      </c>
      <c r="X40">
        <v>30.92</v>
      </c>
      <c r="Y40">
        <v>46.27</v>
      </c>
      <c r="Z40">
        <v>29.48</v>
      </c>
      <c r="AA40">
        <v>88.67</v>
      </c>
      <c r="AB40">
        <v>44.33</v>
      </c>
      <c r="AC40">
        <v>1.03</v>
      </c>
      <c r="AD40">
        <v>7.85</v>
      </c>
      <c r="AE40">
        <v>7.85</v>
      </c>
      <c r="AF40">
        <v>2.72</v>
      </c>
    </row>
    <row r="41" spans="1:32">
      <c r="A41" t="s">
        <v>83</v>
      </c>
      <c r="B41" s="75">
        <v>130.32</v>
      </c>
      <c r="C41" s="75">
        <v>77.06</v>
      </c>
      <c r="D41" s="135">
        <f t="shared" si="0"/>
        <v>85.55</v>
      </c>
      <c r="E41" s="75"/>
      <c r="F41" s="78">
        <v>7.02</v>
      </c>
      <c r="G41" s="78">
        <v>7.02</v>
      </c>
      <c r="H41" s="78">
        <v>7.2</v>
      </c>
      <c r="I41">
        <v>33.08</v>
      </c>
      <c r="J41">
        <v>260.06</v>
      </c>
      <c r="K41">
        <v>100.9</v>
      </c>
      <c r="L41">
        <v>1.7</v>
      </c>
      <c r="M41">
        <v>14.13</v>
      </c>
      <c r="N41" s="135">
        <v>28.52</v>
      </c>
      <c r="O41" s="135">
        <v>28.52</v>
      </c>
      <c r="P41" s="135">
        <v>28.51</v>
      </c>
      <c r="Q41">
        <v>1.99</v>
      </c>
      <c r="R41">
        <v>117.49</v>
      </c>
      <c r="S41">
        <v>1.3</v>
      </c>
      <c r="T41">
        <v>11.23</v>
      </c>
      <c r="U41">
        <v>3.74</v>
      </c>
      <c r="V41">
        <v>3.74</v>
      </c>
      <c r="W41">
        <v>172.39</v>
      </c>
      <c r="X41">
        <v>34.479999999999997</v>
      </c>
      <c r="Y41">
        <v>53.23</v>
      </c>
      <c r="Z41">
        <v>30.57</v>
      </c>
      <c r="AA41">
        <v>91.34</v>
      </c>
      <c r="AB41">
        <v>45.66</v>
      </c>
      <c r="AC41">
        <v>1.0900000000000001</v>
      </c>
      <c r="AD41">
        <v>7.72</v>
      </c>
      <c r="AE41">
        <v>7.72</v>
      </c>
      <c r="AF41">
        <v>2.72</v>
      </c>
    </row>
    <row r="42" spans="1:32">
      <c r="A42" t="s">
        <v>84</v>
      </c>
      <c r="B42" s="75">
        <v>130.32</v>
      </c>
      <c r="C42" s="75">
        <v>77.06</v>
      </c>
      <c r="D42" s="135">
        <f t="shared" si="0"/>
        <v>85.55</v>
      </c>
      <c r="E42" s="75"/>
      <c r="F42" s="78">
        <v>7.91</v>
      </c>
      <c r="G42" s="78">
        <v>7.91</v>
      </c>
      <c r="H42" s="78">
        <v>8.11</v>
      </c>
      <c r="I42">
        <v>33.08</v>
      </c>
      <c r="J42">
        <v>260.06</v>
      </c>
      <c r="K42">
        <v>100.9</v>
      </c>
      <c r="L42">
        <v>1.7</v>
      </c>
      <c r="M42">
        <v>14.69</v>
      </c>
      <c r="N42" s="135">
        <v>28.52</v>
      </c>
      <c r="O42" s="135">
        <v>28.52</v>
      </c>
      <c r="P42" s="135">
        <v>28.51</v>
      </c>
      <c r="Q42">
        <v>1.99</v>
      </c>
      <c r="R42">
        <v>124.78</v>
      </c>
      <c r="S42">
        <v>1.3</v>
      </c>
      <c r="T42">
        <v>10.51</v>
      </c>
      <c r="U42">
        <v>3.5</v>
      </c>
      <c r="V42">
        <v>3.5</v>
      </c>
      <c r="W42">
        <v>188.65</v>
      </c>
      <c r="X42">
        <v>37.729999999999997</v>
      </c>
      <c r="Y42">
        <v>59.72</v>
      </c>
      <c r="Z42">
        <v>32.94</v>
      </c>
      <c r="AA42">
        <v>94.67</v>
      </c>
      <c r="AB42">
        <v>47.33</v>
      </c>
      <c r="AC42">
        <v>1.18</v>
      </c>
      <c r="AD42">
        <v>7.86</v>
      </c>
      <c r="AE42">
        <v>7.86</v>
      </c>
      <c r="AF42">
        <v>2.72</v>
      </c>
    </row>
    <row r="43" spans="1:32">
      <c r="A43" t="s">
        <v>85</v>
      </c>
      <c r="B43" s="75">
        <v>130.32</v>
      </c>
      <c r="C43" s="75">
        <v>77.06</v>
      </c>
      <c r="D43" s="135">
        <f t="shared" si="0"/>
        <v>85.55</v>
      </c>
      <c r="E43" s="75"/>
      <c r="F43" s="78">
        <v>8.9600000000000009</v>
      </c>
      <c r="G43" s="78">
        <v>8.9600000000000009</v>
      </c>
      <c r="H43" s="78">
        <v>9.18</v>
      </c>
      <c r="I43">
        <v>33.08</v>
      </c>
      <c r="J43">
        <v>260.06</v>
      </c>
      <c r="K43">
        <v>100.9</v>
      </c>
      <c r="L43">
        <v>1.7</v>
      </c>
      <c r="M43">
        <v>15.31</v>
      </c>
      <c r="N43" s="135">
        <v>28.52</v>
      </c>
      <c r="O43" s="135">
        <v>28.52</v>
      </c>
      <c r="P43" s="135">
        <v>28.51</v>
      </c>
      <c r="Q43">
        <v>1.99</v>
      </c>
      <c r="R43">
        <v>131.02000000000001</v>
      </c>
      <c r="S43">
        <v>1.34</v>
      </c>
      <c r="T43">
        <v>9.7799999999999994</v>
      </c>
      <c r="U43">
        <v>3.26</v>
      </c>
      <c r="V43">
        <v>3.27</v>
      </c>
      <c r="W43">
        <v>203.75</v>
      </c>
      <c r="X43">
        <v>40.75</v>
      </c>
      <c r="Y43">
        <v>74.14</v>
      </c>
      <c r="Z43">
        <v>35.18</v>
      </c>
      <c r="AA43">
        <v>94.67</v>
      </c>
      <c r="AB43">
        <v>47.33</v>
      </c>
      <c r="AC43">
        <v>1.17</v>
      </c>
      <c r="AD43">
        <v>7.97</v>
      </c>
      <c r="AE43">
        <v>7.97</v>
      </c>
      <c r="AF43">
        <v>2.72</v>
      </c>
    </row>
    <row r="44" spans="1:32">
      <c r="A44" t="s">
        <v>86</v>
      </c>
      <c r="B44" s="75">
        <v>130.32</v>
      </c>
      <c r="C44" s="75">
        <v>77.06</v>
      </c>
      <c r="D44" s="135">
        <f t="shared" si="0"/>
        <v>85.55</v>
      </c>
      <c r="E44" s="75"/>
      <c r="F44" s="78">
        <v>9.89</v>
      </c>
      <c r="G44" s="78">
        <v>9.89</v>
      </c>
      <c r="H44" s="78">
        <v>10.14</v>
      </c>
      <c r="I44">
        <v>33.08</v>
      </c>
      <c r="J44">
        <v>260.06</v>
      </c>
      <c r="K44">
        <v>100.9</v>
      </c>
      <c r="L44">
        <v>1.7</v>
      </c>
      <c r="M44">
        <v>15.92</v>
      </c>
      <c r="N44" s="135">
        <v>28.52</v>
      </c>
      <c r="O44" s="135">
        <v>28.52</v>
      </c>
      <c r="P44" s="135">
        <v>28.51</v>
      </c>
      <c r="Q44">
        <v>1.99</v>
      </c>
      <c r="R44">
        <v>135.65</v>
      </c>
      <c r="S44">
        <v>1.34</v>
      </c>
      <c r="T44">
        <v>9.2799999999999994</v>
      </c>
      <c r="U44">
        <v>3.09</v>
      </c>
      <c r="V44">
        <v>3.11</v>
      </c>
      <c r="W44">
        <v>217.78</v>
      </c>
      <c r="X44">
        <v>43.56</v>
      </c>
      <c r="Y44">
        <v>81.62</v>
      </c>
      <c r="Z44">
        <v>37.32</v>
      </c>
      <c r="AA44">
        <v>98</v>
      </c>
      <c r="AB44">
        <v>49</v>
      </c>
      <c r="AC44">
        <v>1.1599999999999999</v>
      </c>
      <c r="AD44">
        <v>8.07</v>
      </c>
      <c r="AE44">
        <v>8.07</v>
      </c>
      <c r="AF44">
        <v>2.72</v>
      </c>
    </row>
    <row r="45" spans="1:32">
      <c r="A45" t="s">
        <v>87</v>
      </c>
      <c r="B45" s="75">
        <v>130.32</v>
      </c>
      <c r="C45" s="75">
        <v>77.06</v>
      </c>
      <c r="D45" s="135">
        <f t="shared" si="0"/>
        <v>85.55</v>
      </c>
      <c r="E45" s="75"/>
      <c r="F45" s="78">
        <v>10.73</v>
      </c>
      <c r="G45" s="78">
        <v>10.73</v>
      </c>
      <c r="H45" s="78">
        <v>11</v>
      </c>
      <c r="I45">
        <v>33.08</v>
      </c>
      <c r="J45">
        <v>260.06</v>
      </c>
      <c r="K45">
        <v>100.9</v>
      </c>
      <c r="L45">
        <v>1.7</v>
      </c>
      <c r="M45">
        <v>15.74</v>
      </c>
      <c r="N45" s="135">
        <v>28.52</v>
      </c>
      <c r="O45" s="135">
        <v>28.52</v>
      </c>
      <c r="P45" s="135">
        <v>28.51</v>
      </c>
      <c r="Q45">
        <v>1.99</v>
      </c>
      <c r="R45">
        <v>139.44</v>
      </c>
      <c r="S45">
        <v>1.34</v>
      </c>
      <c r="T45">
        <v>9.42</v>
      </c>
      <c r="U45">
        <v>3.14</v>
      </c>
      <c r="V45">
        <v>3.14</v>
      </c>
      <c r="W45">
        <v>227.48</v>
      </c>
      <c r="X45">
        <v>45.5</v>
      </c>
      <c r="Y45">
        <v>84.18</v>
      </c>
      <c r="Z45">
        <v>38.29</v>
      </c>
      <c r="AA45">
        <v>94</v>
      </c>
      <c r="AB45">
        <v>47</v>
      </c>
      <c r="AC45">
        <v>1.3</v>
      </c>
      <c r="AD45">
        <v>8</v>
      </c>
      <c r="AE45">
        <v>8</v>
      </c>
      <c r="AF45">
        <v>2.72</v>
      </c>
    </row>
    <row r="46" spans="1:32">
      <c r="A46" t="s">
        <v>88</v>
      </c>
      <c r="B46" s="75">
        <v>130.32</v>
      </c>
      <c r="C46" s="75">
        <v>77.06</v>
      </c>
      <c r="D46" s="135">
        <f t="shared" si="0"/>
        <v>85.55</v>
      </c>
      <c r="E46" s="75"/>
      <c r="F46" s="78">
        <v>11.28</v>
      </c>
      <c r="G46" s="78">
        <v>11.28</v>
      </c>
      <c r="H46" s="78">
        <v>11.57</v>
      </c>
      <c r="I46">
        <v>33.08</v>
      </c>
      <c r="J46">
        <v>260.06</v>
      </c>
      <c r="K46">
        <v>100.9</v>
      </c>
      <c r="L46">
        <v>1.7</v>
      </c>
      <c r="M46">
        <v>8.44</v>
      </c>
      <c r="N46" s="135">
        <v>28.52</v>
      </c>
      <c r="O46" s="135">
        <v>28.52</v>
      </c>
      <c r="P46" s="135">
        <v>28.51</v>
      </c>
      <c r="Q46">
        <v>1.99</v>
      </c>
      <c r="R46">
        <v>142.65</v>
      </c>
      <c r="S46">
        <v>1.34</v>
      </c>
      <c r="T46">
        <v>8.6199999999999992</v>
      </c>
      <c r="U46">
        <v>2.88</v>
      </c>
      <c r="V46">
        <v>2.87</v>
      </c>
      <c r="W46">
        <v>230.29</v>
      </c>
      <c r="X46">
        <v>46.06</v>
      </c>
      <c r="Y46">
        <v>80.33</v>
      </c>
      <c r="Z46">
        <v>38.96</v>
      </c>
      <c r="AA46">
        <v>95.34</v>
      </c>
      <c r="AB46">
        <v>47.66</v>
      </c>
      <c r="AC46">
        <v>1.19</v>
      </c>
      <c r="AD46">
        <v>7.89</v>
      </c>
      <c r="AE46">
        <v>7.89</v>
      </c>
      <c r="AF46">
        <v>2.72</v>
      </c>
    </row>
    <row r="47" spans="1:32">
      <c r="A47" t="s">
        <v>89</v>
      </c>
      <c r="B47" s="75">
        <v>130.32</v>
      </c>
      <c r="C47" s="75">
        <v>77.06</v>
      </c>
      <c r="D47" s="135">
        <f t="shared" si="0"/>
        <v>85.55</v>
      </c>
      <c r="E47" s="75"/>
      <c r="F47" s="78">
        <v>11.68</v>
      </c>
      <c r="G47" s="78">
        <v>11.68</v>
      </c>
      <c r="H47" s="78">
        <v>11.97</v>
      </c>
      <c r="I47">
        <v>33.08</v>
      </c>
      <c r="J47">
        <v>270.89999999999998</v>
      </c>
      <c r="K47">
        <v>100.9</v>
      </c>
      <c r="L47">
        <v>1.7</v>
      </c>
      <c r="M47">
        <v>8.7899999999999991</v>
      </c>
      <c r="N47" s="135">
        <v>28.52</v>
      </c>
      <c r="O47" s="135">
        <v>28.52</v>
      </c>
      <c r="P47" s="135">
        <v>28.51</v>
      </c>
      <c r="Q47">
        <v>2.0699999999999998</v>
      </c>
      <c r="R47">
        <v>145.1</v>
      </c>
      <c r="S47">
        <v>1.34</v>
      </c>
      <c r="T47">
        <v>8.43</v>
      </c>
      <c r="U47">
        <v>2.81</v>
      </c>
      <c r="V47">
        <v>2.81</v>
      </c>
      <c r="W47">
        <v>229.47</v>
      </c>
      <c r="X47">
        <v>45.89</v>
      </c>
      <c r="Y47">
        <v>87.2</v>
      </c>
      <c r="Z47">
        <v>43.47</v>
      </c>
      <c r="AA47">
        <v>94</v>
      </c>
      <c r="AB47">
        <v>47</v>
      </c>
      <c r="AC47">
        <v>1.1000000000000001</v>
      </c>
      <c r="AD47">
        <v>5.14</v>
      </c>
      <c r="AE47">
        <v>5.14</v>
      </c>
      <c r="AF47">
        <v>2.72</v>
      </c>
    </row>
    <row r="48" spans="1:32">
      <c r="A48" t="s">
        <v>90</v>
      </c>
      <c r="B48" s="75">
        <v>130.32</v>
      </c>
      <c r="C48" s="75">
        <v>77.06</v>
      </c>
      <c r="D48" s="135">
        <f t="shared" si="0"/>
        <v>85.55</v>
      </c>
      <c r="E48" s="75"/>
      <c r="F48" s="78">
        <v>12.04</v>
      </c>
      <c r="G48" s="78">
        <v>12.04</v>
      </c>
      <c r="H48" s="78">
        <v>12.34</v>
      </c>
      <c r="I48">
        <v>33.08</v>
      </c>
      <c r="J48">
        <v>270.89999999999998</v>
      </c>
      <c r="K48">
        <v>100.9</v>
      </c>
      <c r="L48">
        <v>1.7</v>
      </c>
      <c r="M48">
        <v>9.17</v>
      </c>
      <c r="N48" s="135">
        <v>28.52</v>
      </c>
      <c r="O48" s="135">
        <v>28.52</v>
      </c>
      <c r="P48" s="135">
        <v>28.51</v>
      </c>
      <c r="Q48">
        <v>2.0699999999999998</v>
      </c>
      <c r="R48">
        <v>146.76</v>
      </c>
      <c r="S48">
        <v>1.34</v>
      </c>
      <c r="T48">
        <v>8.06</v>
      </c>
      <c r="U48">
        <v>2.69</v>
      </c>
      <c r="V48">
        <v>2.69</v>
      </c>
      <c r="W48">
        <v>229.47</v>
      </c>
      <c r="X48">
        <v>45.89</v>
      </c>
      <c r="Y48">
        <v>87.24</v>
      </c>
      <c r="Z48">
        <v>43.46</v>
      </c>
      <c r="AA48">
        <v>93.34</v>
      </c>
      <c r="AB48">
        <v>46.66</v>
      </c>
      <c r="AC48">
        <v>1.1200000000000001</v>
      </c>
      <c r="AD48">
        <v>5.12</v>
      </c>
      <c r="AE48">
        <v>5.12</v>
      </c>
      <c r="AF48">
        <v>2.72</v>
      </c>
    </row>
    <row r="49" spans="1:32">
      <c r="A49" t="s">
        <v>91</v>
      </c>
      <c r="B49" s="75">
        <v>130.32</v>
      </c>
      <c r="C49" s="75">
        <v>77.06</v>
      </c>
      <c r="D49" s="135">
        <f t="shared" si="0"/>
        <v>85.55</v>
      </c>
      <c r="E49" s="75"/>
      <c r="F49" s="78">
        <v>12.34</v>
      </c>
      <c r="G49" s="78">
        <v>12.34</v>
      </c>
      <c r="H49" s="78">
        <v>12.65</v>
      </c>
      <c r="I49">
        <v>33.08</v>
      </c>
      <c r="J49">
        <v>270.89999999999998</v>
      </c>
      <c r="K49">
        <v>100.9</v>
      </c>
      <c r="L49">
        <v>1.7</v>
      </c>
      <c r="M49">
        <v>9.4600000000000009</v>
      </c>
      <c r="N49" s="135">
        <v>28.52</v>
      </c>
      <c r="O49" s="135">
        <v>28.52</v>
      </c>
      <c r="P49" s="135">
        <v>28.51</v>
      </c>
      <c r="Q49">
        <v>1.92</v>
      </c>
      <c r="R49">
        <v>147.49</v>
      </c>
      <c r="S49">
        <v>1.34</v>
      </c>
      <c r="T49">
        <v>7.78</v>
      </c>
      <c r="U49">
        <v>2.6</v>
      </c>
      <c r="V49">
        <v>2.59</v>
      </c>
      <c r="W49">
        <v>229.47</v>
      </c>
      <c r="X49">
        <v>45.89</v>
      </c>
      <c r="Y49">
        <v>87.13</v>
      </c>
      <c r="Z49">
        <v>44.92</v>
      </c>
      <c r="AA49">
        <v>92.67</v>
      </c>
      <c r="AB49">
        <v>46.33</v>
      </c>
      <c r="AC49">
        <v>1.07</v>
      </c>
      <c r="AD49">
        <v>5.18</v>
      </c>
      <c r="AE49">
        <v>5.18</v>
      </c>
      <c r="AF49">
        <v>2.72</v>
      </c>
    </row>
    <row r="50" spans="1:32">
      <c r="A50" t="s">
        <v>92</v>
      </c>
      <c r="B50" s="75">
        <v>130.32</v>
      </c>
      <c r="C50" s="75">
        <v>77.06</v>
      </c>
      <c r="D50" s="135">
        <f t="shared" si="0"/>
        <v>85.55</v>
      </c>
      <c r="E50" s="75"/>
      <c r="F50" s="78">
        <v>14.4</v>
      </c>
      <c r="G50" s="78">
        <v>14.4</v>
      </c>
      <c r="H50" s="78">
        <v>14.76</v>
      </c>
      <c r="I50">
        <v>33.08</v>
      </c>
      <c r="J50">
        <v>270.89999999999998</v>
      </c>
      <c r="K50">
        <v>100.9</v>
      </c>
      <c r="L50">
        <v>1.7</v>
      </c>
      <c r="M50">
        <v>9.86</v>
      </c>
      <c r="N50" s="135">
        <v>28.52</v>
      </c>
      <c r="O50" s="135">
        <v>28.52</v>
      </c>
      <c r="P50" s="135">
        <v>28.51</v>
      </c>
      <c r="Q50">
        <v>1.92</v>
      </c>
      <c r="R50">
        <v>147.56</v>
      </c>
      <c r="S50">
        <v>1.34</v>
      </c>
      <c r="T50">
        <v>7.55</v>
      </c>
      <c r="U50">
        <v>2.52</v>
      </c>
      <c r="V50">
        <v>2.52</v>
      </c>
      <c r="W50">
        <v>229.47</v>
      </c>
      <c r="X50">
        <v>45.89</v>
      </c>
      <c r="Y50">
        <v>88.18</v>
      </c>
      <c r="Z50">
        <v>45.96</v>
      </c>
      <c r="AA50">
        <v>83.34</v>
      </c>
      <c r="AB50">
        <v>41.66</v>
      </c>
      <c r="AC50">
        <v>1.1499999999999999</v>
      </c>
      <c r="AD50">
        <v>5.23</v>
      </c>
      <c r="AE50">
        <v>5.23</v>
      </c>
      <c r="AF50">
        <v>2.72</v>
      </c>
    </row>
    <row r="51" spans="1:32">
      <c r="A51" t="s">
        <v>93</v>
      </c>
      <c r="B51" s="75">
        <v>104.47</v>
      </c>
      <c r="C51" s="75">
        <v>61.12</v>
      </c>
      <c r="D51" s="135">
        <f t="shared" si="0"/>
        <v>85.55</v>
      </c>
      <c r="E51" s="75"/>
      <c r="F51" s="78">
        <v>14.63</v>
      </c>
      <c r="G51" s="78">
        <v>14.63</v>
      </c>
      <c r="H51" s="78">
        <v>15</v>
      </c>
      <c r="I51">
        <v>33.08</v>
      </c>
      <c r="J51">
        <v>270.89999999999998</v>
      </c>
      <c r="K51">
        <v>100.9</v>
      </c>
      <c r="L51">
        <v>1.7</v>
      </c>
      <c r="M51">
        <v>10.32</v>
      </c>
      <c r="N51" s="135">
        <v>28.52</v>
      </c>
      <c r="O51" s="135">
        <v>28.52</v>
      </c>
      <c r="P51" s="135">
        <v>28.51</v>
      </c>
      <c r="Q51">
        <v>1.92</v>
      </c>
      <c r="R51">
        <v>146.54</v>
      </c>
      <c r="S51">
        <v>1.34</v>
      </c>
      <c r="T51">
        <v>7.89</v>
      </c>
      <c r="U51">
        <v>2.63</v>
      </c>
      <c r="V51">
        <v>2.62</v>
      </c>
      <c r="W51">
        <v>229.47</v>
      </c>
      <c r="X51">
        <v>45.89</v>
      </c>
      <c r="Y51">
        <v>88.6</v>
      </c>
      <c r="Z51">
        <v>47.02</v>
      </c>
      <c r="AA51">
        <v>82.67</v>
      </c>
      <c r="AB51">
        <v>41.33</v>
      </c>
      <c r="AC51">
        <v>1.06</v>
      </c>
      <c r="AD51">
        <v>5.0599999999999996</v>
      </c>
      <c r="AE51">
        <v>5.0599999999999996</v>
      </c>
      <c r="AF51">
        <v>2.72</v>
      </c>
    </row>
    <row r="52" spans="1:32">
      <c r="A52" t="s">
        <v>94</v>
      </c>
      <c r="B52" s="75">
        <v>104.47</v>
      </c>
      <c r="C52" s="75">
        <v>61.12</v>
      </c>
      <c r="D52" s="135">
        <f t="shared" si="0"/>
        <v>85.55</v>
      </c>
      <c r="E52" s="75"/>
      <c r="F52" s="78">
        <v>14.72</v>
      </c>
      <c r="G52" s="78">
        <v>14.72</v>
      </c>
      <c r="H52" s="78">
        <v>15.07</v>
      </c>
      <c r="I52">
        <v>33.08</v>
      </c>
      <c r="J52">
        <v>270.89999999999998</v>
      </c>
      <c r="K52">
        <v>100.9</v>
      </c>
      <c r="L52">
        <v>1.7</v>
      </c>
      <c r="M52">
        <v>10.65</v>
      </c>
      <c r="N52" s="135">
        <v>28.52</v>
      </c>
      <c r="O52" s="135">
        <v>28.52</v>
      </c>
      <c r="P52" s="135">
        <v>28.51</v>
      </c>
      <c r="Q52">
        <v>1.92</v>
      </c>
      <c r="R52">
        <v>146.31</v>
      </c>
      <c r="S52">
        <v>1.34</v>
      </c>
      <c r="T52">
        <v>7.8</v>
      </c>
      <c r="U52">
        <v>2.6</v>
      </c>
      <c r="V52">
        <v>2.61</v>
      </c>
      <c r="W52">
        <v>229.47</v>
      </c>
      <c r="X52">
        <v>45.89</v>
      </c>
      <c r="Y52">
        <v>93.07</v>
      </c>
      <c r="Z52">
        <v>47.59</v>
      </c>
      <c r="AA52">
        <v>82</v>
      </c>
      <c r="AB52">
        <v>41</v>
      </c>
      <c r="AC52">
        <v>1.06</v>
      </c>
      <c r="AD52">
        <v>5.05</v>
      </c>
      <c r="AE52">
        <v>5.05</v>
      </c>
      <c r="AF52">
        <v>2.72</v>
      </c>
    </row>
    <row r="53" spans="1:32">
      <c r="A53" t="s">
        <v>95</v>
      </c>
      <c r="B53" s="75">
        <v>104.47</v>
      </c>
      <c r="C53" s="75">
        <v>61.12</v>
      </c>
      <c r="D53" s="135">
        <f t="shared" si="0"/>
        <v>85.55</v>
      </c>
      <c r="E53" s="75"/>
      <c r="F53" s="78">
        <v>14.75</v>
      </c>
      <c r="G53" s="78">
        <v>14.75</v>
      </c>
      <c r="H53" s="78">
        <v>15.12</v>
      </c>
      <c r="I53">
        <v>33.08</v>
      </c>
      <c r="J53">
        <v>270.89999999999998</v>
      </c>
      <c r="K53">
        <v>100.9</v>
      </c>
      <c r="L53">
        <v>1.7</v>
      </c>
      <c r="M53">
        <v>10.91</v>
      </c>
      <c r="N53" s="135">
        <v>28.52</v>
      </c>
      <c r="O53" s="135">
        <v>28.52</v>
      </c>
      <c r="P53" s="135">
        <v>28.51</v>
      </c>
      <c r="Q53">
        <v>1.92</v>
      </c>
      <c r="R53">
        <v>146.83000000000001</v>
      </c>
      <c r="S53">
        <v>1.34</v>
      </c>
      <c r="T53">
        <v>7.51</v>
      </c>
      <c r="U53">
        <v>2.5</v>
      </c>
      <c r="V53">
        <v>2.5099999999999998</v>
      </c>
      <c r="W53">
        <v>229.47</v>
      </c>
      <c r="X53">
        <v>45.89</v>
      </c>
      <c r="Y53">
        <v>93.33</v>
      </c>
      <c r="Z53">
        <v>50</v>
      </c>
      <c r="AA53">
        <v>82</v>
      </c>
      <c r="AB53">
        <v>41</v>
      </c>
      <c r="AC53">
        <v>1.03</v>
      </c>
      <c r="AD53">
        <v>5.01</v>
      </c>
      <c r="AE53">
        <v>5.01</v>
      </c>
      <c r="AF53">
        <v>2.72</v>
      </c>
    </row>
    <row r="54" spans="1:32">
      <c r="A54" t="s">
        <v>96</v>
      </c>
      <c r="B54" s="75">
        <v>104.47</v>
      </c>
      <c r="C54" s="75">
        <v>61.12</v>
      </c>
      <c r="D54" s="135">
        <f t="shared" si="0"/>
        <v>85.55</v>
      </c>
      <c r="E54" s="75"/>
      <c r="F54" s="78">
        <v>14.77</v>
      </c>
      <c r="G54" s="78">
        <v>14.77</v>
      </c>
      <c r="H54" s="78">
        <v>15.13</v>
      </c>
      <c r="I54">
        <v>33.08</v>
      </c>
      <c r="J54">
        <v>270.89999999999998</v>
      </c>
      <c r="K54">
        <v>100.9</v>
      </c>
      <c r="L54">
        <v>1.7</v>
      </c>
      <c r="M54">
        <v>11.93</v>
      </c>
      <c r="N54" s="135">
        <v>28.52</v>
      </c>
      <c r="O54" s="135">
        <v>28.52</v>
      </c>
      <c r="P54" s="135">
        <v>28.51</v>
      </c>
      <c r="Q54">
        <v>1.92</v>
      </c>
      <c r="R54">
        <v>147.66</v>
      </c>
      <c r="S54">
        <v>1.34</v>
      </c>
      <c r="T54">
        <v>7.51</v>
      </c>
      <c r="U54">
        <v>2.5</v>
      </c>
      <c r="V54">
        <v>2.5</v>
      </c>
      <c r="W54">
        <v>229.47</v>
      </c>
      <c r="X54">
        <v>45.89</v>
      </c>
      <c r="Y54">
        <v>93.33</v>
      </c>
      <c r="Z54">
        <v>50</v>
      </c>
      <c r="AA54">
        <v>82</v>
      </c>
      <c r="AB54">
        <v>41</v>
      </c>
      <c r="AC54">
        <v>1.23</v>
      </c>
      <c r="AD54">
        <v>5.25</v>
      </c>
      <c r="AE54">
        <v>5.25</v>
      </c>
      <c r="AF54">
        <v>2.72</v>
      </c>
    </row>
    <row r="55" spans="1:32">
      <c r="A55" t="s">
        <v>97</v>
      </c>
      <c r="B55" s="75">
        <v>104.47</v>
      </c>
      <c r="C55" s="75">
        <v>61.12</v>
      </c>
      <c r="D55" s="135">
        <f t="shared" si="0"/>
        <v>85.55</v>
      </c>
      <c r="E55" s="75"/>
      <c r="F55" s="78">
        <v>14.83</v>
      </c>
      <c r="G55" s="78">
        <v>14.83</v>
      </c>
      <c r="H55" s="78">
        <v>15.2</v>
      </c>
      <c r="I55">
        <v>33.08</v>
      </c>
      <c r="J55">
        <v>231.17</v>
      </c>
      <c r="K55">
        <v>100.9</v>
      </c>
      <c r="L55">
        <v>1.7</v>
      </c>
      <c r="M55">
        <v>11.9</v>
      </c>
      <c r="N55" s="135">
        <v>28.52</v>
      </c>
      <c r="O55" s="135">
        <v>28.52</v>
      </c>
      <c r="P55" s="135">
        <v>28.51</v>
      </c>
      <c r="Q55">
        <v>1.92</v>
      </c>
      <c r="R55">
        <v>148.26</v>
      </c>
      <c r="S55">
        <v>1.39</v>
      </c>
      <c r="T55">
        <v>7.87</v>
      </c>
      <c r="U55">
        <v>2.62</v>
      </c>
      <c r="V55">
        <v>2.63</v>
      </c>
      <c r="W55">
        <v>229.47</v>
      </c>
      <c r="X55">
        <v>45.89</v>
      </c>
      <c r="Y55">
        <v>93.33</v>
      </c>
      <c r="Z55">
        <v>50</v>
      </c>
      <c r="AA55">
        <v>82</v>
      </c>
      <c r="AB55">
        <v>41</v>
      </c>
      <c r="AC55">
        <v>1.19</v>
      </c>
      <c r="AD55">
        <v>5</v>
      </c>
      <c r="AE55">
        <v>5</v>
      </c>
      <c r="AF55">
        <v>2.72</v>
      </c>
    </row>
    <row r="56" spans="1:32">
      <c r="A56" t="s">
        <v>98</v>
      </c>
      <c r="B56" s="75">
        <v>104.47</v>
      </c>
      <c r="C56" s="75">
        <v>61.12</v>
      </c>
      <c r="D56" s="135">
        <f t="shared" si="0"/>
        <v>85.55</v>
      </c>
      <c r="E56" s="75"/>
      <c r="F56" s="78">
        <v>14.67</v>
      </c>
      <c r="G56" s="78">
        <v>14.67</v>
      </c>
      <c r="H56" s="78">
        <v>15.05</v>
      </c>
      <c r="I56">
        <v>33.08</v>
      </c>
      <c r="J56">
        <v>192.64</v>
      </c>
      <c r="K56">
        <v>100.9</v>
      </c>
      <c r="L56">
        <v>1.7</v>
      </c>
      <c r="M56">
        <v>13.53</v>
      </c>
      <c r="N56" s="135">
        <v>28.52</v>
      </c>
      <c r="O56" s="135">
        <v>28.52</v>
      </c>
      <c r="P56" s="135">
        <v>28.51</v>
      </c>
      <c r="Q56">
        <v>1.92</v>
      </c>
      <c r="R56">
        <v>147.81</v>
      </c>
      <c r="S56">
        <v>1.39</v>
      </c>
      <c r="T56">
        <v>7.74</v>
      </c>
      <c r="U56">
        <v>2.58</v>
      </c>
      <c r="V56">
        <v>2.58</v>
      </c>
      <c r="W56">
        <v>229.47</v>
      </c>
      <c r="X56">
        <v>45.89</v>
      </c>
      <c r="Y56">
        <v>93.33</v>
      </c>
      <c r="Z56">
        <v>50</v>
      </c>
      <c r="AA56">
        <v>91.34</v>
      </c>
      <c r="AB56">
        <v>45.66</v>
      </c>
      <c r="AC56">
        <v>1.03</v>
      </c>
      <c r="AD56">
        <v>5.19</v>
      </c>
      <c r="AE56">
        <v>5.19</v>
      </c>
      <c r="AF56">
        <v>2.72</v>
      </c>
    </row>
    <row r="57" spans="1:32">
      <c r="A57" t="s">
        <v>99</v>
      </c>
      <c r="B57" s="75">
        <v>104.47</v>
      </c>
      <c r="C57" s="75">
        <v>61.12</v>
      </c>
      <c r="D57" s="135">
        <f t="shared" si="0"/>
        <v>85.55</v>
      </c>
      <c r="E57" s="75"/>
      <c r="F57" s="78">
        <v>14.48</v>
      </c>
      <c r="G57" s="78">
        <v>14.48</v>
      </c>
      <c r="H57" s="78">
        <v>14.84</v>
      </c>
      <c r="I57">
        <v>33.08</v>
      </c>
      <c r="J57">
        <v>192.64</v>
      </c>
      <c r="K57">
        <v>100.9</v>
      </c>
      <c r="L57">
        <v>1.7</v>
      </c>
      <c r="M57">
        <v>15.02</v>
      </c>
      <c r="N57" s="135">
        <v>28.52</v>
      </c>
      <c r="O57" s="135">
        <v>28.52</v>
      </c>
      <c r="P57" s="135">
        <v>28.51</v>
      </c>
      <c r="Q57">
        <v>1.92</v>
      </c>
      <c r="R57">
        <v>146.13</v>
      </c>
      <c r="S57">
        <v>1.39</v>
      </c>
      <c r="T57">
        <v>7.58</v>
      </c>
      <c r="U57">
        <v>2.5299999999999998</v>
      </c>
      <c r="V57">
        <v>2.52</v>
      </c>
      <c r="W57">
        <v>214.36</v>
      </c>
      <c r="X57">
        <v>42.87</v>
      </c>
      <c r="Y57">
        <v>88.83</v>
      </c>
      <c r="Z57">
        <v>50</v>
      </c>
      <c r="AA57">
        <v>92</v>
      </c>
      <c r="AB57">
        <v>46</v>
      </c>
      <c r="AC57">
        <v>1.32</v>
      </c>
      <c r="AD57">
        <v>5.12</v>
      </c>
      <c r="AE57">
        <v>5.12</v>
      </c>
      <c r="AF57">
        <v>2.72</v>
      </c>
    </row>
    <row r="58" spans="1:32">
      <c r="A58" t="s">
        <v>100</v>
      </c>
      <c r="B58" s="75">
        <v>104.47</v>
      </c>
      <c r="C58" s="75">
        <v>61.12</v>
      </c>
      <c r="D58" s="135">
        <f t="shared" si="0"/>
        <v>85.55</v>
      </c>
      <c r="E58" s="75"/>
      <c r="F58" s="78">
        <v>14.21</v>
      </c>
      <c r="G58" s="78">
        <v>14.21</v>
      </c>
      <c r="H58" s="78">
        <v>14.57</v>
      </c>
      <c r="I58">
        <v>33.08</v>
      </c>
      <c r="J58">
        <v>192.64</v>
      </c>
      <c r="K58">
        <v>100.9</v>
      </c>
      <c r="L58">
        <v>1.7</v>
      </c>
      <c r="M58">
        <v>16.3</v>
      </c>
      <c r="N58" s="135">
        <v>28.52</v>
      </c>
      <c r="O58" s="135">
        <v>28.52</v>
      </c>
      <c r="P58" s="135">
        <v>28.51</v>
      </c>
      <c r="Q58">
        <v>1.92</v>
      </c>
      <c r="R58">
        <v>143.74</v>
      </c>
      <c r="S58">
        <v>1.39</v>
      </c>
      <c r="T58">
        <v>7.8</v>
      </c>
      <c r="U58">
        <v>2.6</v>
      </c>
      <c r="V58">
        <v>2.6</v>
      </c>
      <c r="W58">
        <v>203.86</v>
      </c>
      <c r="X58">
        <v>40.770000000000003</v>
      </c>
      <c r="Y58">
        <v>88.8</v>
      </c>
      <c r="Z58">
        <v>50</v>
      </c>
      <c r="AA58">
        <v>84</v>
      </c>
      <c r="AB58">
        <v>42</v>
      </c>
      <c r="AC58">
        <v>1.32</v>
      </c>
      <c r="AD58">
        <v>5.3</v>
      </c>
      <c r="AE58">
        <v>5.3</v>
      </c>
      <c r="AF58">
        <v>2.72</v>
      </c>
    </row>
    <row r="59" spans="1:32">
      <c r="A59" t="s">
        <v>101</v>
      </c>
      <c r="B59" s="75">
        <v>104.47</v>
      </c>
      <c r="C59" s="75">
        <v>61.12</v>
      </c>
      <c r="D59" s="135">
        <f t="shared" si="0"/>
        <v>85.55</v>
      </c>
      <c r="E59" s="75"/>
      <c r="F59" s="78">
        <v>13.88</v>
      </c>
      <c r="G59" s="78">
        <v>13.88</v>
      </c>
      <c r="H59" s="78">
        <v>14.23</v>
      </c>
      <c r="I59">
        <v>33.08</v>
      </c>
      <c r="J59">
        <v>192.64</v>
      </c>
      <c r="K59">
        <v>100.9</v>
      </c>
      <c r="L59">
        <v>1.78</v>
      </c>
      <c r="M59">
        <v>29.19</v>
      </c>
      <c r="N59" s="135">
        <v>28.52</v>
      </c>
      <c r="O59" s="135">
        <v>28.52</v>
      </c>
      <c r="P59" s="135">
        <v>28.51</v>
      </c>
      <c r="Q59">
        <v>1.99</v>
      </c>
      <c r="R59">
        <v>139.36000000000001</v>
      </c>
      <c r="S59">
        <v>1.39</v>
      </c>
      <c r="T59">
        <v>7.78</v>
      </c>
      <c r="U59">
        <v>2.59</v>
      </c>
      <c r="V59">
        <v>2.6</v>
      </c>
      <c r="W59">
        <v>175.3</v>
      </c>
      <c r="X59">
        <v>35.06</v>
      </c>
      <c r="Y59">
        <v>88.99</v>
      </c>
      <c r="Z59">
        <v>48.99</v>
      </c>
      <c r="AA59">
        <v>84.67</v>
      </c>
      <c r="AB59">
        <v>42.33</v>
      </c>
      <c r="AC59">
        <v>1.28</v>
      </c>
      <c r="AD59">
        <v>5.03</v>
      </c>
      <c r="AE59">
        <v>5.03</v>
      </c>
      <c r="AF59">
        <v>2.72</v>
      </c>
    </row>
    <row r="60" spans="1:32">
      <c r="A60" t="s">
        <v>102</v>
      </c>
      <c r="B60" s="75">
        <v>104.47</v>
      </c>
      <c r="C60" s="75">
        <v>61.12</v>
      </c>
      <c r="D60" s="135">
        <f t="shared" si="0"/>
        <v>85.55</v>
      </c>
      <c r="E60" s="75"/>
      <c r="F60" s="78">
        <v>13.5</v>
      </c>
      <c r="G60" s="78">
        <v>13.5</v>
      </c>
      <c r="H60" s="78">
        <v>13.84</v>
      </c>
      <c r="I60">
        <v>33.08</v>
      </c>
      <c r="J60">
        <v>192.64</v>
      </c>
      <c r="K60">
        <v>100.9</v>
      </c>
      <c r="L60">
        <v>1.78</v>
      </c>
      <c r="M60">
        <v>29.2</v>
      </c>
      <c r="N60" s="135">
        <v>28.52</v>
      </c>
      <c r="O60" s="135">
        <v>28.52</v>
      </c>
      <c r="P60" s="135">
        <v>28.51</v>
      </c>
      <c r="Q60">
        <v>1.99</v>
      </c>
      <c r="R60">
        <v>134.38</v>
      </c>
      <c r="S60">
        <v>1.39</v>
      </c>
      <c r="T60">
        <v>7.74</v>
      </c>
      <c r="U60">
        <v>2.58</v>
      </c>
      <c r="V60">
        <v>2.57</v>
      </c>
      <c r="W60">
        <v>175.3</v>
      </c>
      <c r="X60">
        <v>35.06</v>
      </c>
      <c r="Y60">
        <v>89.03</v>
      </c>
      <c r="Z60">
        <v>48.14</v>
      </c>
      <c r="AA60">
        <v>82</v>
      </c>
      <c r="AB60">
        <v>41</v>
      </c>
      <c r="AC60">
        <v>1.1399999999999999</v>
      </c>
      <c r="AD60">
        <v>5.28</v>
      </c>
      <c r="AE60">
        <v>5.28</v>
      </c>
      <c r="AF60">
        <v>2.72</v>
      </c>
    </row>
    <row r="61" spans="1:32">
      <c r="A61" t="s">
        <v>103</v>
      </c>
      <c r="B61" s="75">
        <v>104.47</v>
      </c>
      <c r="C61" s="75">
        <v>61.12</v>
      </c>
      <c r="D61" s="135">
        <f t="shared" si="0"/>
        <v>85.55</v>
      </c>
      <c r="E61" s="75"/>
      <c r="F61" s="78">
        <v>13.05</v>
      </c>
      <c r="G61" s="78">
        <v>13.05</v>
      </c>
      <c r="H61" s="78">
        <v>13.37</v>
      </c>
      <c r="I61">
        <v>33.08</v>
      </c>
      <c r="J61">
        <v>192.64</v>
      </c>
      <c r="K61">
        <v>100.9</v>
      </c>
      <c r="L61">
        <v>1.78</v>
      </c>
      <c r="M61">
        <v>29.32</v>
      </c>
      <c r="N61" s="135">
        <v>28.52</v>
      </c>
      <c r="O61" s="135">
        <v>28.52</v>
      </c>
      <c r="P61" s="135">
        <v>28.51</v>
      </c>
      <c r="Q61">
        <v>1.99</v>
      </c>
      <c r="R61">
        <v>128.38</v>
      </c>
      <c r="S61">
        <v>1.39</v>
      </c>
      <c r="T61">
        <v>7.6</v>
      </c>
      <c r="U61">
        <v>2.5299999999999998</v>
      </c>
      <c r="V61">
        <v>2.54</v>
      </c>
      <c r="W61">
        <v>175.3</v>
      </c>
      <c r="X61">
        <v>35.06</v>
      </c>
      <c r="Y61">
        <v>77.790000000000006</v>
      </c>
      <c r="Z61">
        <v>46.84</v>
      </c>
      <c r="AA61">
        <v>70.67</v>
      </c>
      <c r="AB61">
        <v>35.33</v>
      </c>
      <c r="AC61">
        <v>1.29</v>
      </c>
      <c r="AD61">
        <v>5.2</v>
      </c>
      <c r="AE61">
        <v>5.2</v>
      </c>
      <c r="AF61">
        <v>2.72</v>
      </c>
    </row>
    <row r="62" spans="1:32">
      <c r="A62" t="s">
        <v>104</v>
      </c>
      <c r="B62" s="75">
        <v>104.47</v>
      </c>
      <c r="C62" s="75">
        <v>61.12</v>
      </c>
      <c r="D62" s="135">
        <f t="shared" si="0"/>
        <v>85.55</v>
      </c>
      <c r="E62" s="75"/>
      <c r="F62" s="78">
        <v>12.55</v>
      </c>
      <c r="G62" s="78">
        <v>12.55</v>
      </c>
      <c r="H62" s="78">
        <v>12.88</v>
      </c>
      <c r="I62">
        <v>33.08</v>
      </c>
      <c r="J62">
        <v>192.64</v>
      </c>
      <c r="K62">
        <v>100.9</v>
      </c>
      <c r="L62">
        <v>1.78</v>
      </c>
      <c r="M62">
        <v>29.44</v>
      </c>
      <c r="N62" s="135">
        <v>28.52</v>
      </c>
      <c r="O62" s="135">
        <v>28.52</v>
      </c>
      <c r="P62" s="135">
        <v>28.51</v>
      </c>
      <c r="Q62">
        <v>1.99</v>
      </c>
      <c r="R62">
        <v>121.73</v>
      </c>
      <c r="S62">
        <v>1.39</v>
      </c>
      <c r="T62">
        <v>7.62</v>
      </c>
      <c r="U62">
        <v>2.54</v>
      </c>
      <c r="V62">
        <v>2.54</v>
      </c>
      <c r="W62">
        <v>168.83</v>
      </c>
      <c r="X62">
        <v>33.770000000000003</v>
      </c>
      <c r="Y62">
        <v>77.790000000000006</v>
      </c>
      <c r="Z62">
        <v>45.09</v>
      </c>
      <c r="AA62">
        <v>67.34</v>
      </c>
      <c r="AB62">
        <v>33.659999999999997</v>
      </c>
      <c r="AC62">
        <v>1.1299999999999999</v>
      </c>
      <c r="AD62">
        <v>5.18</v>
      </c>
      <c r="AE62">
        <v>5.18</v>
      </c>
      <c r="AF62">
        <v>2.72</v>
      </c>
    </row>
    <row r="63" spans="1:32">
      <c r="A63" t="s">
        <v>105</v>
      </c>
      <c r="B63" s="75">
        <v>107.36</v>
      </c>
      <c r="C63" s="75">
        <v>61.12</v>
      </c>
      <c r="D63" s="135">
        <f t="shared" si="0"/>
        <v>85.55</v>
      </c>
      <c r="E63" s="75"/>
      <c r="F63" s="78">
        <v>11.98</v>
      </c>
      <c r="G63" s="78">
        <v>11.98</v>
      </c>
      <c r="H63" s="78">
        <v>12.28</v>
      </c>
      <c r="I63">
        <v>33.08</v>
      </c>
      <c r="J63">
        <v>192.64</v>
      </c>
      <c r="K63">
        <v>100.9</v>
      </c>
      <c r="L63">
        <v>1.24</v>
      </c>
      <c r="M63">
        <v>30.73</v>
      </c>
      <c r="N63" s="135">
        <v>28.52</v>
      </c>
      <c r="O63" s="135">
        <v>28.52</v>
      </c>
      <c r="P63" s="135">
        <v>28.51</v>
      </c>
      <c r="Q63">
        <v>2.2200000000000002</v>
      </c>
      <c r="R63">
        <v>114.3</v>
      </c>
      <c r="S63">
        <v>1.39</v>
      </c>
      <c r="T63">
        <v>7.8</v>
      </c>
      <c r="U63">
        <v>2.6</v>
      </c>
      <c r="V63">
        <v>2.61</v>
      </c>
      <c r="W63">
        <v>167.38</v>
      </c>
      <c r="X63">
        <v>33.47</v>
      </c>
      <c r="Y63">
        <v>76.48</v>
      </c>
      <c r="Z63">
        <v>42.76</v>
      </c>
      <c r="AA63">
        <v>64</v>
      </c>
      <c r="AB63">
        <v>32</v>
      </c>
      <c r="AC63">
        <v>1.32</v>
      </c>
      <c r="AD63">
        <v>5.29</v>
      </c>
      <c r="AE63">
        <v>5.29</v>
      </c>
      <c r="AF63">
        <v>2.72</v>
      </c>
    </row>
    <row r="64" spans="1:32">
      <c r="A64" t="s">
        <v>106</v>
      </c>
      <c r="B64" s="75">
        <v>107.36</v>
      </c>
      <c r="C64" s="75">
        <v>61.12</v>
      </c>
      <c r="D64" s="135">
        <f t="shared" si="0"/>
        <v>85.55</v>
      </c>
      <c r="E64" s="75"/>
      <c r="F64" s="78">
        <v>11.38</v>
      </c>
      <c r="G64" s="78">
        <v>11.38</v>
      </c>
      <c r="H64" s="78">
        <v>11.67</v>
      </c>
      <c r="I64">
        <v>33.08</v>
      </c>
      <c r="J64">
        <v>192.64</v>
      </c>
      <c r="K64">
        <v>100.9</v>
      </c>
      <c r="L64">
        <v>1.24</v>
      </c>
      <c r="M64">
        <v>31.32</v>
      </c>
      <c r="N64" s="135">
        <v>28.52</v>
      </c>
      <c r="O64" s="135">
        <v>28.52</v>
      </c>
      <c r="P64" s="135">
        <v>28.51</v>
      </c>
      <c r="Q64">
        <v>2.2200000000000002</v>
      </c>
      <c r="R64">
        <v>106.09</v>
      </c>
      <c r="S64">
        <v>1.39</v>
      </c>
      <c r="T64">
        <v>12.81</v>
      </c>
      <c r="U64">
        <v>4.2699999999999996</v>
      </c>
      <c r="V64">
        <v>4.26</v>
      </c>
      <c r="W64">
        <v>160.08000000000001</v>
      </c>
      <c r="X64">
        <v>32.020000000000003</v>
      </c>
      <c r="Y64">
        <v>70.739999999999995</v>
      </c>
      <c r="Z64">
        <v>39.97</v>
      </c>
      <c r="AA64">
        <v>58.67</v>
      </c>
      <c r="AB64">
        <v>29.33</v>
      </c>
      <c r="AC64">
        <v>1.89</v>
      </c>
      <c r="AD64">
        <v>5.18</v>
      </c>
      <c r="AE64">
        <v>5.18</v>
      </c>
      <c r="AF64">
        <v>2.72</v>
      </c>
    </row>
    <row r="65" spans="1:32">
      <c r="A65" t="s">
        <v>107</v>
      </c>
      <c r="B65" s="75">
        <v>107.36</v>
      </c>
      <c r="C65" s="75">
        <v>61.12</v>
      </c>
      <c r="D65" s="135">
        <f t="shared" si="0"/>
        <v>85.55</v>
      </c>
      <c r="E65" s="75"/>
      <c r="F65" s="78">
        <v>10.79</v>
      </c>
      <c r="G65" s="78">
        <v>10.79</v>
      </c>
      <c r="H65" s="78">
        <v>11.07</v>
      </c>
      <c r="I65">
        <v>33.08</v>
      </c>
      <c r="J65">
        <v>231.17</v>
      </c>
      <c r="K65">
        <v>100.9</v>
      </c>
      <c r="L65">
        <v>1.55</v>
      </c>
      <c r="M65">
        <v>38.049999999999997</v>
      </c>
      <c r="N65" s="135">
        <v>28.52</v>
      </c>
      <c r="O65" s="135">
        <v>28.52</v>
      </c>
      <c r="P65" s="135">
        <v>28.51</v>
      </c>
      <c r="Q65">
        <v>2.2200000000000002</v>
      </c>
      <c r="R65">
        <v>96.88</v>
      </c>
      <c r="S65">
        <v>1.39</v>
      </c>
      <c r="T65">
        <v>12.9</v>
      </c>
      <c r="U65">
        <v>4.3</v>
      </c>
      <c r="V65">
        <v>4.3</v>
      </c>
      <c r="W65">
        <v>152.79</v>
      </c>
      <c r="X65">
        <v>30.56</v>
      </c>
      <c r="Y65">
        <v>63.99</v>
      </c>
      <c r="Z65">
        <v>36.549999999999997</v>
      </c>
      <c r="AA65">
        <v>58</v>
      </c>
      <c r="AB65">
        <v>29</v>
      </c>
      <c r="AC65">
        <v>1.89</v>
      </c>
      <c r="AD65">
        <v>6.97</v>
      </c>
      <c r="AE65">
        <v>6.97</v>
      </c>
      <c r="AF65">
        <v>2.72</v>
      </c>
    </row>
    <row r="66" spans="1:32">
      <c r="A66" t="s">
        <v>108</v>
      </c>
      <c r="B66" s="75">
        <v>107.36</v>
      </c>
      <c r="C66" s="75">
        <v>61.12</v>
      </c>
      <c r="D66" s="135">
        <f t="shared" si="0"/>
        <v>85.55</v>
      </c>
      <c r="E66" s="75"/>
      <c r="F66" s="78">
        <v>10</v>
      </c>
      <c r="G66" s="78">
        <v>10</v>
      </c>
      <c r="H66" s="78">
        <v>10.25</v>
      </c>
      <c r="I66">
        <v>33.08</v>
      </c>
      <c r="J66">
        <v>270.89999999999998</v>
      </c>
      <c r="K66">
        <v>100.9</v>
      </c>
      <c r="L66">
        <v>1.55</v>
      </c>
      <c r="M66">
        <v>38.090000000000003</v>
      </c>
      <c r="N66" s="135">
        <v>28.52</v>
      </c>
      <c r="O66" s="135">
        <v>28.52</v>
      </c>
      <c r="P66" s="135">
        <v>28.51</v>
      </c>
      <c r="Q66">
        <v>2.2200000000000002</v>
      </c>
      <c r="R66">
        <v>86.61</v>
      </c>
      <c r="S66">
        <v>1.39</v>
      </c>
      <c r="T66">
        <v>13.02</v>
      </c>
      <c r="U66">
        <v>4.34</v>
      </c>
      <c r="V66">
        <v>4.33</v>
      </c>
      <c r="W66">
        <v>145.5</v>
      </c>
      <c r="X66">
        <v>29.1</v>
      </c>
      <c r="Y66">
        <v>42.62</v>
      </c>
      <c r="Z66">
        <v>33.29</v>
      </c>
      <c r="AA66">
        <v>59.34</v>
      </c>
      <c r="AB66">
        <v>29.66</v>
      </c>
      <c r="AC66">
        <v>1.92</v>
      </c>
      <c r="AD66">
        <v>7.07</v>
      </c>
      <c r="AE66">
        <v>7.07</v>
      </c>
      <c r="AF66">
        <v>2.72</v>
      </c>
    </row>
    <row r="67" spans="1:32">
      <c r="A67" t="s">
        <v>109</v>
      </c>
      <c r="B67" s="75">
        <v>107.36</v>
      </c>
      <c r="C67" s="75">
        <v>61.12</v>
      </c>
      <c r="D67" s="135">
        <f t="shared" si="0"/>
        <v>85.55</v>
      </c>
      <c r="E67" s="75"/>
      <c r="F67" s="78">
        <v>7.75</v>
      </c>
      <c r="G67" s="78">
        <v>7.75</v>
      </c>
      <c r="H67" s="78">
        <v>7.94</v>
      </c>
      <c r="I67">
        <v>35.15</v>
      </c>
      <c r="J67">
        <v>270.89999999999998</v>
      </c>
      <c r="K67">
        <v>100.9</v>
      </c>
      <c r="L67">
        <v>1.55</v>
      </c>
      <c r="M67">
        <v>38.35</v>
      </c>
      <c r="N67" s="135">
        <v>28.52</v>
      </c>
      <c r="O67" s="135">
        <v>28.52</v>
      </c>
      <c r="P67" s="135">
        <v>28.51</v>
      </c>
      <c r="Q67">
        <v>2.2200000000000002</v>
      </c>
      <c r="R67">
        <v>75.819999999999993</v>
      </c>
      <c r="S67">
        <v>1.39</v>
      </c>
      <c r="T67">
        <v>12.77</v>
      </c>
      <c r="U67">
        <v>4.26</v>
      </c>
      <c r="V67">
        <v>4.25</v>
      </c>
      <c r="W67">
        <v>139.79</v>
      </c>
      <c r="X67">
        <v>27.96</v>
      </c>
      <c r="Y67">
        <v>39.72</v>
      </c>
      <c r="Z67">
        <v>29.81</v>
      </c>
      <c r="AA67">
        <v>47.34</v>
      </c>
      <c r="AB67">
        <v>23.66</v>
      </c>
      <c r="AC67">
        <v>1.97</v>
      </c>
      <c r="AD67">
        <v>7.06</v>
      </c>
      <c r="AE67">
        <v>7.06</v>
      </c>
      <c r="AF67">
        <v>2.72</v>
      </c>
    </row>
    <row r="68" spans="1:32">
      <c r="A68" t="s">
        <v>110</v>
      </c>
      <c r="B68" s="75">
        <v>107.36</v>
      </c>
      <c r="C68" s="75">
        <v>61.12</v>
      </c>
      <c r="D68" s="135">
        <f t="shared" ref="D68:D98" si="1">N68+O68+P68</f>
        <v>85.55</v>
      </c>
      <c r="E68" s="75"/>
      <c r="F68" s="78">
        <v>6.94</v>
      </c>
      <c r="G68" s="78">
        <v>6.94</v>
      </c>
      <c r="H68" s="78">
        <v>7.1</v>
      </c>
      <c r="I68">
        <v>35.15</v>
      </c>
      <c r="J68">
        <v>270.89999999999998</v>
      </c>
      <c r="K68">
        <v>100.9</v>
      </c>
      <c r="L68">
        <v>1.55</v>
      </c>
      <c r="M68">
        <v>38.549999999999997</v>
      </c>
      <c r="N68" s="135">
        <v>28.52</v>
      </c>
      <c r="O68" s="135">
        <v>28.52</v>
      </c>
      <c r="P68" s="135">
        <v>28.51</v>
      </c>
      <c r="Q68">
        <v>2.2200000000000002</v>
      </c>
      <c r="R68">
        <v>64.81</v>
      </c>
      <c r="S68">
        <v>1.39</v>
      </c>
      <c r="T68">
        <v>12.69</v>
      </c>
      <c r="U68">
        <v>4.2300000000000004</v>
      </c>
      <c r="V68">
        <v>4.2300000000000004</v>
      </c>
      <c r="W68">
        <v>134.08000000000001</v>
      </c>
      <c r="X68">
        <v>26.82</v>
      </c>
      <c r="Y68">
        <v>33.33</v>
      </c>
      <c r="Z68">
        <v>26.15</v>
      </c>
      <c r="AA68">
        <v>46</v>
      </c>
      <c r="AB68">
        <v>23</v>
      </c>
      <c r="AC68">
        <v>2.11</v>
      </c>
      <c r="AD68">
        <v>7.1</v>
      </c>
      <c r="AE68">
        <v>7.1</v>
      </c>
      <c r="AF68">
        <v>2.72</v>
      </c>
    </row>
    <row r="69" spans="1:32">
      <c r="A69" t="s">
        <v>111</v>
      </c>
      <c r="B69" s="75">
        <v>107.36</v>
      </c>
      <c r="C69" s="75">
        <v>61.12</v>
      </c>
      <c r="D69" s="135">
        <f t="shared" si="1"/>
        <v>85.55</v>
      </c>
      <c r="E69" s="75"/>
      <c r="F69" s="78">
        <v>6.15</v>
      </c>
      <c r="G69" s="78">
        <v>6.15</v>
      </c>
      <c r="H69" s="78">
        <v>6.31</v>
      </c>
      <c r="I69">
        <v>35.15</v>
      </c>
      <c r="J69">
        <v>270.89999999999998</v>
      </c>
      <c r="K69">
        <v>100.9</v>
      </c>
      <c r="L69">
        <v>1.55</v>
      </c>
      <c r="M69">
        <v>38.950000000000003</v>
      </c>
      <c r="N69" s="135">
        <v>28.52</v>
      </c>
      <c r="O69" s="135">
        <v>28.52</v>
      </c>
      <c r="P69" s="135">
        <v>28.51</v>
      </c>
      <c r="Q69">
        <v>2.2200000000000002</v>
      </c>
      <c r="R69">
        <v>53.61</v>
      </c>
      <c r="S69">
        <v>1.39</v>
      </c>
      <c r="T69">
        <v>12.97</v>
      </c>
      <c r="U69">
        <v>4.32</v>
      </c>
      <c r="V69">
        <v>4.32</v>
      </c>
      <c r="W69">
        <v>122.46</v>
      </c>
      <c r="X69">
        <v>24.49</v>
      </c>
      <c r="Y69">
        <v>30.33</v>
      </c>
      <c r="Z69">
        <v>21.93</v>
      </c>
      <c r="AA69">
        <v>43.34</v>
      </c>
      <c r="AB69">
        <v>21.66</v>
      </c>
      <c r="AC69">
        <v>2.11</v>
      </c>
      <c r="AD69">
        <v>6.85</v>
      </c>
      <c r="AE69">
        <v>6.85</v>
      </c>
      <c r="AF69">
        <v>2.72</v>
      </c>
    </row>
    <row r="70" spans="1:32">
      <c r="A70" t="s">
        <v>112</v>
      </c>
      <c r="B70" s="75">
        <v>107.36</v>
      </c>
      <c r="C70" s="75">
        <v>61.12</v>
      </c>
      <c r="D70" s="135">
        <f t="shared" si="1"/>
        <v>85.55</v>
      </c>
      <c r="E70" s="75"/>
      <c r="F70" s="78">
        <v>5.32</v>
      </c>
      <c r="G70" s="78">
        <v>5.32</v>
      </c>
      <c r="H70" s="78">
        <v>5.44</v>
      </c>
      <c r="I70">
        <v>35.15</v>
      </c>
      <c r="J70">
        <v>270.89999999999998</v>
      </c>
      <c r="K70">
        <v>100.9</v>
      </c>
      <c r="L70">
        <v>1.55</v>
      </c>
      <c r="M70">
        <v>39.14</v>
      </c>
      <c r="N70" s="135">
        <v>30.28</v>
      </c>
      <c r="O70" s="135">
        <v>25</v>
      </c>
      <c r="P70" s="135">
        <v>30.27</v>
      </c>
      <c r="Q70">
        <v>2.2200000000000002</v>
      </c>
      <c r="R70">
        <v>42.06</v>
      </c>
      <c r="S70">
        <v>1.39</v>
      </c>
      <c r="T70">
        <v>17.5</v>
      </c>
      <c r="U70">
        <v>5.83</v>
      </c>
      <c r="V70">
        <v>5.83</v>
      </c>
      <c r="W70">
        <v>95.26</v>
      </c>
      <c r="X70">
        <v>19.05</v>
      </c>
      <c r="Y70">
        <v>27.5</v>
      </c>
      <c r="Z70">
        <v>17.91</v>
      </c>
      <c r="AA70">
        <v>40</v>
      </c>
      <c r="AB70">
        <v>20</v>
      </c>
      <c r="AC70">
        <v>3.25</v>
      </c>
      <c r="AD70">
        <v>6.92</v>
      </c>
      <c r="AE70">
        <v>6.92</v>
      </c>
      <c r="AF70">
        <v>2.72</v>
      </c>
    </row>
    <row r="71" spans="1:32">
      <c r="A71" t="s">
        <v>113</v>
      </c>
      <c r="B71" s="75">
        <v>130.32</v>
      </c>
      <c r="C71" s="75">
        <v>77.06</v>
      </c>
      <c r="D71" s="135">
        <f t="shared" si="1"/>
        <v>78.099999999999994</v>
      </c>
      <c r="E71" s="75"/>
      <c r="F71" s="78">
        <v>4.2699999999999996</v>
      </c>
      <c r="G71" s="78">
        <v>4.2699999999999996</v>
      </c>
      <c r="H71" s="78">
        <v>4.38</v>
      </c>
      <c r="I71">
        <v>35.15</v>
      </c>
      <c r="J71">
        <v>270.89999999999998</v>
      </c>
      <c r="K71">
        <v>100.9</v>
      </c>
      <c r="L71">
        <v>1.78</v>
      </c>
      <c r="M71">
        <v>33.18</v>
      </c>
      <c r="N71" s="135">
        <v>33</v>
      </c>
      <c r="O71" s="135">
        <v>20</v>
      </c>
      <c r="P71" s="135">
        <v>25.1</v>
      </c>
      <c r="Q71">
        <v>2.38</v>
      </c>
      <c r="R71">
        <v>30.74</v>
      </c>
      <c r="S71">
        <v>1.44</v>
      </c>
      <c r="T71">
        <v>17.89</v>
      </c>
      <c r="U71">
        <v>5.96</v>
      </c>
      <c r="V71">
        <v>5.97</v>
      </c>
      <c r="W71">
        <v>108.63</v>
      </c>
      <c r="X71">
        <v>21.73</v>
      </c>
      <c r="Y71">
        <v>23.66</v>
      </c>
      <c r="Z71">
        <v>9.98</v>
      </c>
      <c r="AA71">
        <v>30.67</v>
      </c>
      <c r="AB71">
        <v>15.33</v>
      </c>
      <c r="AC71">
        <v>3.33</v>
      </c>
      <c r="AD71">
        <v>6.78</v>
      </c>
      <c r="AE71">
        <v>6.78</v>
      </c>
      <c r="AF71">
        <v>2.72</v>
      </c>
    </row>
    <row r="72" spans="1:32">
      <c r="A72" t="s">
        <v>114</v>
      </c>
      <c r="B72" s="75">
        <v>130.32</v>
      </c>
      <c r="C72" s="75">
        <v>77.06</v>
      </c>
      <c r="D72" s="135">
        <f t="shared" si="1"/>
        <v>51.43</v>
      </c>
      <c r="E72" s="75"/>
      <c r="F72" s="78">
        <v>3.19</v>
      </c>
      <c r="G72" s="78">
        <v>3.19</v>
      </c>
      <c r="H72" s="78">
        <v>3.26</v>
      </c>
      <c r="I72">
        <v>35.15</v>
      </c>
      <c r="J72">
        <v>270.89999999999998</v>
      </c>
      <c r="K72">
        <v>100.9</v>
      </c>
      <c r="L72">
        <v>1.78</v>
      </c>
      <c r="M72">
        <v>33.119999999999997</v>
      </c>
      <c r="N72" s="135">
        <v>23.6</v>
      </c>
      <c r="O72" s="135">
        <v>15</v>
      </c>
      <c r="P72" s="135">
        <v>12.83</v>
      </c>
      <c r="Q72">
        <v>2.38</v>
      </c>
      <c r="R72">
        <v>20.47</v>
      </c>
      <c r="S72">
        <v>1.44</v>
      </c>
      <c r="T72">
        <v>18.920000000000002</v>
      </c>
      <c r="U72">
        <v>6.31</v>
      </c>
      <c r="V72">
        <v>6.31</v>
      </c>
      <c r="W72">
        <v>94.36</v>
      </c>
      <c r="X72">
        <v>18.87</v>
      </c>
      <c r="Y72">
        <v>22.89</v>
      </c>
      <c r="Z72">
        <v>7.37</v>
      </c>
      <c r="AA72">
        <v>26</v>
      </c>
      <c r="AB72">
        <v>13</v>
      </c>
      <c r="AC72">
        <v>3.62</v>
      </c>
      <c r="AD72">
        <v>7.1</v>
      </c>
      <c r="AE72">
        <v>7.1</v>
      </c>
      <c r="AF72">
        <v>2.72</v>
      </c>
    </row>
    <row r="73" spans="1:32">
      <c r="A73" t="s">
        <v>115</v>
      </c>
      <c r="B73" s="75">
        <v>130.32</v>
      </c>
      <c r="C73" s="75">
        <v>77.06</v>
      </c>
      <c r="D73" s="135">
        <f t="shared" si="1"/>
        <v>27.650000000000002</v>
      </c>
      <c r="E73" s="75"/>
      <c r="F73" s="78">
        <v>2.13</v>
      </c>
      <c r="G73" s="78">
        <v>2.13</v>
      </c>
      <c r="H73" s="78">
        <v>2.1800000000000002</v>
      </c>
      <c r="I73">
        <v>35.15</v>
      </c>
      <c r="J73">
        <v>270.89999999999998</v>
      </c>
      <c r="K73">
        <v>100.9</v>
      </c>
      <c r="L73">
        <v>1.78</v>
      </c>
      <c r="M73">
        <v>33.1</v>
      </c>
      <c r="N73" s="135">
        <v>12.51</v>
      </c>
      <c r="O73" s="135">
        <v>10.52</v>
      </c>
      <c r="P73" s="135">
        <v>4.62</v>
      </c>
      <c r="Q73">
        <v>2.15</v>
      </c>
      <c r="R73">
        <v>12.01</v>
      </c>
      <c r="S73">
        <v>1.44</v>
      </c>
      <c r="T73">
        <v>19.5</v>
      </c>
      <c r="U73">
        <v>6.5</v>
      </c>
      <c r="V73">
        <v>6.51</v>
      </c>
      <c r="W73">
        <v>71.98</v>
      </c>
      <c r="X73">
        <v>14.39</v>
      </c>
      <c r="Y73">
        <v>15</v>
      </c>
      <c r="Z73">
        <v>5.67</v>
      </c>
      <c r="AA73">
        <v>20</v>
      </c>
      <c r="AB73">
        <v>10</v>
      </c>
      <c r="AC73">
        <v>3.95</v>
      </c>
      <c r="AD73">
        <v>7.71</v>
      </c>
      <c r="AE73">
        <v>7.71</v>
      </c>
      <c r="AF73">
        <v>2.72</v>
      </c>
    </row>
    <row r="74" spans="1:32">
      <c r="A74" t="s">
        <v>116</v>
      </c>
      <c r="B74" s="75">
        <v>130.32</v>
      </c>
      <c r="C74" s="75">
        <v>77.06</v>
      </c>
      <c r="D74" s="135">
        <f t="shared" si="1"/>
        <v>8.89</v>
      </c>
      <c r="E74" s="75"/>
      <c r="F74" s="78">
        <v>1.37</v>
      </c>
      <c r="G74" s="78">
        <v>1.37</v>
      </c>
      <c r="H74" s="78">
        <v>1.39</v>
      </c>
      <c r="I74">
        <v>35.15</v>
      </c>
      <c r="J74">
        <v>270.89999999999998</v>
      </c>
      <c r="K74">
        <v>100.9</v>
      </c>
      <c r="L74">
        <v>1.78</v>
      </c>
      <c r="M74">
        <v>33.1</v>
      </c>
      <c r="N74" s="135">
        <v>4.78</v>
      </c>
      <c r="O74" s="135">
        <v>3.25</v>
      </c>
      <c r="P74" s="135">
        <v>0.86</v>
      </c>
      <c r="Q74">
        <v>2.15</v>
      </c>
      <c r="R74">
        <v>5.76</v>
      </c>
      <c r="S74">
        <v>1.44</v>
      </c>
      <c r="T74">
        <v>20.260000000000002</v>
      </c>
      <c r="U74">
        <v>6.75</v>
      </c>
      <c r="V74">
        <v>6.77</v>
      </c>
      <c r="W74">
        <v>50.1</v>
      </c>
      <c r="X74">
        <v>10.02</v>
      </c>
      <c r="Y74">
        <v>12.25</v>
      </c>
      <c r="Z74">
        <v>4.0199999999999996</v>
      </c>
      <c r="AA74">
        <v>13.33</v>
      </c>
      <c r="AB74">
        <v>6.67</v>
      </c>
      <c r="AC74">
        <v>4.1100000000000003</v>
      </c>
      <c r="AD74">
        <v>8.4700000000000006</v>
      </c>
      <c r="AE74">
        <v>8.4700000000000006</v>
      </c>
      <c r="AF74">
        <v>2.72</v>
      </c>
    </row>
    <row r="75" spans="1:32">
      <c r="A75" t="s">
        <v>117</v>
      </c>
      <c r="B75" s="75">
        <v>130.32</v>
      </c>
      <c r="C75" s="75">
        <v>77.06</v>
      </c>
      <c r="D75" s="135">
        <f t="shared" si="1"/>
        <v>0</v>
      </c>
      <c r="E75" s="75"/>
      <c r="F75" s="78">
        <v>0.74</v>
      </c>
      <c r="G75" s="78">
        <v>0.74</v>
      </c>
      <c r="H75" s="78">
        <v>0.75</v>
      </c>
      <c r="I75">
        <v>35.15</v>
      </c>
      <c r="J75">
        <v>270.89999999999998</v>
      </c>
      <c r="K75">
        <v>100.9</v>
      </c>
      <c r="L75">
        <v>1.94</v>
      </c>
      <c r="M75">
        <v>33.08</v>
      </c>
      <c r="N75" s="135">
        <v>0</v>
      </c>
      <c r="O75" s="135">
        <v>0</v>
      </c>
      <c r="P75" s="135">
        <v>0</v>
      </c>
      <c r="Q75">
        <v>2.15</v>
      </c>
      <c r="R75">
        <v>2.21</v>
      </c>
      <c r="S75">
        <v>1.44</v>
      </c>
      <c r="T75">
        <v>20.93</v>
      </c>
      <c r="U75">
        <v>6.98</v>
      </c>
      <c r="V75">
        <v>6.97</v>
      </c>
      <c r="W75">
        <v>30.66</v>
      </c>
      <c r="X75">
        <v>6.13</v>
      </c>
      <c r="Y75">
        <v>5</v>
      </c>
      <c r="Z75">
        <v>2.34</v>
      </c>
      <c r="AA75">
        <v>6.67</v>
      </c>
      <c r="AB75">
        <v>3.33</v>
      </c>
      <c r="AC75">
        <v>4.18</v>
      </c>
      <c r="AD75">
        <v>9.5399999999999991</v>
      </c>
      <c r="AE75">
        <v>9.5399999999999991</v>
      </c>
      <c r="AF75">
        <v>2.72</v>
      </c>
    </row>
    <row r="76" spans="1:32">
      <c r="A76" t="s">
        <v>118</v>
      </c>
      <c r="B76" s="75">
        <v>130.32</v>
      </c>
      <c r="C76" s="75">
        <v>77.06</v>
      </c>
      <c r="D76" s="135">
        <f t="shared" si="1"/>
        <v>0</v>
      </c>
      <c r="E76" s="75"/>
      <c r="F76" s="78">
        <v>0.26</v>
      </c>
      <c r="G76" s="78">
        <v>0.26</v>
      </c>
      <c r="H76" s="78">
        <v>0.27</v>
      </c>
      <c r="I76">
        <v>35.15</v>
      </c>
      <c r="J76">
        <v>270.89999999999998</v>
      </c>
      <c r="K76">
        <v>100.9</v>
      </c>
      <c r="L76">
        <v>1.94</v>
      </c>
      <c r="M76">
        <v>33.07</v>
      </c>
      <c r="N76" s="135">
        <v>0</v>
      </c>
      <c r="O76" s="135">
        <v>0</v>
      </c>
      <c r="P76" s="135">
        <v>0</v>
      </c>
      <c r="Q76">
        <v>2.15</v>
      </c>
      <c r="R76">
        <v>0.56999999999999995</v>
      </c>
      <c r="S76">
        <v>1.44</v>
      </c>
      <c r="T76">
        <v>21.43</v>
      </c>
      <c r="U76">
        <v>7.14</v>
      </c>
      <c r="V76">
        <v>7.15</v>
      </c>
      <c r="W76">
        <v>14.56</v>
      </c>
      <c r="X76">
        <v>2.91</v>
      </c>
      <c r="Y76">
        <v>1.67</v>
      </c>
      <c r="Z76">
        <v>1.03</v>
      </c>
      <c r="AA76">
        <v>0</v>
      </c>
      <c r="AB76">
        <v>0</v>
      </c>
      <c r="AC76">
        <v>4.12</v>
      </c>
      <c r="AD76">
        <v>10.199999999999999</v>
      </c>
      <c r="AE76">
        <v>10.199999999999999</v>
      </c>
      <c r="AF76">
        <v>2.72</v>
      </c>
    </row>
    <row r="77" spans="1:32">
      <c r="A77" t="s">
        <v>119</v>
      </c>
      <c r="B77" s="75">
        <v>130.32</v>
      </c>
      <c r="C77" s="75">
        <v>77.06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35.15</v>
      </c>
      <c r="J77">
        <v>270.89999999999998</v>
      </c>
      <c r="K77">
        <v>100.9</v>
      </c>
      <c r="L77">
        <v>1.94</v>
      </c>
      <c r="M77">
        <v>35.46</v>
      </c>
      <c r="N77" s="135">
        <v>0</v>
      </c>
      <c r="O77" s="135">
        <v>0</v>
      </c>
      <c r="P77" s="135">
        <v>0</v>
      </c>
      <c r="Q77">
        <v>2.15</v>
      </c>
      <c r="R77">
        <v>0</v>
      </c>
      <c r="S77">
        <v>1.44</v>
      </c>
      <c r="T77">
        <v>21.1</v>
      </c>
      <c r="U77">
        <v>7.03</v>
      </c>
      <c r="V77">
        <v>7.05</v>
      </c>
      <c r="W77">
        <v>2.93</v>
      </c>
      <c r="X77">
        <v>0.59</v>
      </c>
      <c r="Y77">
        <v>0</v>
      </c>
      <c r="Z77">
        <v>0.08</v>
      </c>
      <c r="AA77">
        <v>0</v>
      </c>
      <c r="AB77">
        <v>0</v>
      </c>
      <c r="AC77">
        <v>5.12</v>
      </c>
      <c r="AD77">
        <v>10.65</v>
      </c>
      <c r="AE77">
        <v>10.65</v>
      </c>
      <c r="AF77">
        <v>2.72</v>
      </c>
    </row>
    <row r="78" spans="1:32">
      <c r="A78" t="s">
        <v>120</v>
      </c>
      <c r="B78" s="75">
        <v>130.32</v>
      </c>
      <c r="C78" s="75">
        <v>77.06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35.15</v>
      </c>
      <c r="J78">
        <v>270.89999999999998</v>
      </c>
      <c r="K78">
        <v>100.9</v>
      </c>
      <c r="L78">
        <v>1.94</v>
      </c>
      <c r="M78">
        <v>34.85</v>
      </c>
      <c r="N78" s="135">
        <v>0</v>
      </c>
      <c r="O78" s="135">
        <v>0</v>
      </c>
      <c r="P78" s="135">
        <v>0</v>
      </c>
      <c r="Q78">
        <v>2.15</v>
      </c>
      <c r="R78">
        <v>0</v>
      </c>
      <c r="S78">
        <v>1.44</v>
      </c>
      <c r="T78">
        <v>21.21</v>
      </c>
      <c r="U78">
        <v>7.07</v>
      </c>
      <c r="V78">
        <v>7.07</v>
      </c>
      <c r="W78">
        <v>0.15</v>
      </c>
      <c r="X78">
        <v>0.03</v>
      </c>
      <c r="Y78">
        <v>0</v>
      </c>
      <c r="Z78">
        <v>0</v>
      </c>
      <c r="AA78">
        <v>0</v>
      </c>
      <c r="AB78">
        <v>0</v>
      </c>
      <c r="AC78">
        <v>4.78</v>
      </c>
      <c r="AD78">
        <v>10.92</v>
      </c>
      <c r="AE78">
        <v>10.92</v>
      </c>
      <c r="AF78">
        <v>2.72</v>
      </c>
    </row>
    <row r="79" spans="1:32">
      <c r="A79" t="s">
        <v>121</v>
      </c>
      <c r="B79" s="75">
        <v>130.32</v>
      </c>
      <c r="C79" s="75">
        <v>77.06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35.15</v>
      </c>
      <c r="J79">
        <v>270.89999999999998</v>
      </c>
      <c r="K79">
        <v>100.9</v>
      </c>
      <c r="L79">
        <v>2.0099999999999998</v>
      </c>
      <c r="M79">
        <v>34.58</v>
      </c>
      <c r="N79" s="135">
        <v>0</v>
      </c>
      <c r="O79" s="135">
        <v>0</v>
      </c>
      <c r="P79" s="135">
        <v>0</v>
      </c>
      <c r="Q79">
        <v>2.0699999999999998</v>
      </c>
      <c r="R79">
        <v>0</v>
      </c>
      <c r="S79">
        <v>1.48</v>
      </c>
      <c r="T79">
        <v>21.31</v>
      </c>
      <c r="U79">
        <v>7.1</v>
      </c>
      <c r="V79">
        <v>7.11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4.41</v>
      </c>
      <c r="AD79">
        <v>11.37</v>
      </c>
      <c r="AE79">
        <v>11.37</v>
      </c>
      <c r="AF79">
        <v>2.72</v>
      </c>
    </row>
    <row r="80" spans="1:32">
      <c r="A80" t="s">
        <v>122</v>
      </c>
      <c r="B80" s="75">
        <v>130.32</v>
      </c>
      <c r="C80" s="75">
        <v>77.06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35.15</v>
      </c>
      <c r="J80">
        <v>270.89999999999998</v>
      </c>
      <c r="K80">
        <v>100.9</v>
      </c>
      <c r="L80">
        <v>2.0099999999999998</v>
      </c>
      <c r="M80">
        <v>34.44</v>
      </c>
      <c r="N80" s="135">
        <v>0</v>
      </c>
      <c r="O80" s="135">
        <v>0</v>
      </c>
      <c r="P80" s="135">
        <v>0</v>
      </c>
      <c r="Q80">
        <v>2.0699999999999998</v>
      </c>
      <c r="R80">
        <v>0</v>
      </c>
      <c r="S80">
        <v>1.48</v>
      </c>
      <c r="T80">
        <v>21.14</v>
      </c>
      <c r="U80">
        <v>7.05</v>
      </c>
      <c r="V80">
        <v>7.03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4.08</v>
      </c>
      <c r="AD80">
        <v>11.97</v>
      </c>
      <c r="AE80">
        <v>11.97</v>
      </c>
      <c r="AF80">
        <v>2.72</v>
      </c>
    </row>
    <row r="81" spans="1:32">
      <c r="A81" t="s">
        <v>123</v>
      </c>
      <c r="B81" s="75">
        <v>130.32</v>
      </c>
      <c r="C81" s="75">
        <v>77.06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35.15</v>
      </c>
      <c r="J81">
        <v>270.89999999999998</v>
      </c>
      <c r="K81">
        <v>100.9</v>
      </c>
      <c r="L81">
        <v>2.0099999999999998</v>
      </c>
      <c r="M81">
        <v>34.01</v>
      </c>
      <c r="N81" s="135">
        <v>0</v>
      </c>
      <c r="O81" s="135">
        <v>0</v>
      </c>
      <c r="P81" s="135">
        <v>0</v>
      </c>
      <c r="Q81">
        <v>2.0699999999999998</v>
      </c>
      <c r="R81">
        <v>0</v>
      </c>
      <c r="S81">
        <v>1.48</v>
      </c>
      <c r="T81">
        <v>21.49</v>
      </c>
      <c r="U81">
        <v>7.16</v>
      </c>
      <c r="V81">
        <v>7.16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3.76</v>
      </c>
      <c r="AD81">
        <v>12.4</v>
      </c>
      <c r="AE81">
        <v>12.4</v>
      </c>
      <c r="AF81">
        <v>2.72</v>
      </c>
    </row>
    <row r="82" spans="1:32">
      <c r="A82" t="s">
        <v>124</v>
      </c>
      <c r="B82" s="75">
        <v>130.32</v>
      </c>
      <c r="C82" s="75">
        <v>77.06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35.15</v>
      </c>
      <c r="J82">
        <v>270.89999999999998</v>
      </c>
      <c r="K82">
        <v>100.9</v>
      </c>
      <c r="L82">
        <v>2.0099999999999998</v>
      </c>
      <c r="M82">
        <v>33.64</v>
      </c>
      <c r="N82" s="135">
        <v>0</v>
      </c>
      <c r="O82" s="135">
        <v>0</v>
      </c>
      <c r="P82" s="135">
        <v>0</v>
      </c>
      <c r="Q82">
        <v>2.0699999999999998</v>
      </c>
      <c r="R82">
        <v>0</v>
      </c>
      <c r="S82">
        <v>1.48</v>
      </c>
      <c r="T82">
        <v>21.12</v>
      </c>
      <c r="U82">
        <v>7.04</v>
      </c>
      <c r="V82">
        <v>7.05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3.81</v>
      </c>
      <c r="AD82">
        <v>12.89</v>
      </c>
      <c r="AE82">
        <v>12.89</v>
      </c>
      <c r="AF82">
        <v>2.72</v>
      </c>
    </row>
    <row r="83" spans="1:32">
      <c r="A83" t="s">
        <v>125</v>
      </c>
      <c r="B83" s="75">
        <v>130.32</v>
      </c>
      <c r="C83" s="75">
        <v>77.06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35.15</v>
      </c>
      <c r="J83">
        <v>270.89999999999998</v>
      </c>
      <c r="K83">
        <v>100.9</v>
      </c>
      <c r="L83">
        <v>1.86</v>
      </c>
      <c r="M83">
        <v>30.46</v>
      </c>
      <c r="N83" s="135">
        <v>0</v>
      </c>
      <c r="O83" s="135">
        <v>0</v>
      </c>
      <c r="P83" s="135">
        <v>0</v>
      </c>
      <c r="Q83">
        <v>2.0699999999999998</v>
      </c>
      <c r="R83">
        <v>0</v>
      </c>
      <c r="S83">
        <v>1.48</v>
      </c>
      <c r="T83">
        <v>21.34</v>
      </c>
      <c r="U83">
        <v>7.11</v>
      </c>
      <c r="V83">
        <v>7.13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3.91</v>
      </c>
      <c r="AD83">
        <v>12.6</v>
      </c>
      <c r="AE83">
        <v>12.6</v>
      </c>
      <c r="AF83">
        <v>2.72</v>
      </c>
    </row>
    <row r="84" spans="1:32">
      <c r="A84" t="s">
        <v>126</v>
      </c>
      <c r="B84" s="75">
        <v>130.32</v>
      </c>
      <c r="C84" s="75">
        <v>77.06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35.15</v>
      </c>
      <c r="J84">
        <v>270.89999999999998</v>
      </c>
      <c r="K84">
        <v>100.9</v>
      </c>
      <c r="L84">
        <v>1.86</v>
      </c>
      <c r="M84">
        <v>30</v>
      </c>
      <c r="N84" s="135">
        <v>0</v>
      </c>
      <c r="O84" s="135">
        <v>0</v>
      </c>
      <c r="P84" s="135">
        <v>0</v>
      </c>
      <c r="Q84">
        <v>2.0699999999999998</v>
      </c>
      <c r="R84">
        <v>0</v>
      </c>
      <c r="S84">
        <v>1.48</v>
      </c>
      <c r="T84">
        <v>21.41</v>
      </c>
      <c r="U84">
        <v>7.14</v>
      </c>
      <c r="V84">
        <v>7.13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3.81</v>
      </c>
      <c r="AD84">
        <v>12.61</v>
      </c>
      <c r="AE84">
        <v>12.61</v>
      </c>
      <c r="AF84">
        <v>2.72</v>
      </c>
    </row>
    <row r="85" spans="1:32">
      <c r="A85" t="s">
        <v>127</v>
      </c>
      <c r="B85" s="75">
        <v>130.32</v>
      </c>
      <c r="C85" s="75">
        <v>77.06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35.15</v>
      </c>
      <c r="J85">
        <v>270.89999999999998</v>
      </c>
      <c r="K85">
        <v>100.9</v>
      </c>
      <c r="L85">
        <v>1.86</v>
      </c>
      <c r="M85">
        <v>29.74</v>
      </c>
      <c r="N85" s="135">
        <v>0</v>
      </c>
      <c r="O85" s="135">
        <v>0</v>
      </c>
      <c r="P85" s="135">
        <v>0</v>
      </c>
      <c r="Q85">
        <v>2.0699999999999998</v>
      </c>
      <c r="R85">
        <v>0</v>
      </c>
      <c r="S85">
        <v>1.48</v>
      </c>
      <c r="T85">
        <v>21.05</v>
      </c>
      <c r="U85">
        <v>7.02</v>
      </c>
      <c r="V85">
        <v>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3.74</v>
      </c>
      <c r="AD85">
        <v>12.77</v>
      </c>
      <c r="AE85">
        <v>12.77</v>
      </c>
      <c r="AF85">
        <v>2.72</v>
      </c>
    </row>
    <row r="86" spans="1:32">
      <c r="A86" t="s">
        <v>128</v>
      </c>
      <c r="B86" s="75">
        <v>130.32</v>
      </c>
      <c r="C86" s="75">
        <v>77.06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35.15</v>
      </c>
      <c r="J86">
        <v>270.89999999999998</v>
      </c>
      <c r="K86">
        <v>100.9</v>
      </c>
      <c r="L86">
        <v>1.86</v>
      </c>
      <c r="M86">
        <v>29.15</v>
      </c>
      <c r="N86" s="135">
        <v>0</v>
      </c>
      <c r="O86" s="135">
        <v>0</v>
      </c>
      <c r="P86" s="135">
        <v>0</v>
      </c>
      <c r="Q86">
        <v>2.0699999999999998</v>
      </c>
      <c r="R86">
        <v>0</v>
      </c>
      <c r="S86">
        <v>1.48</v>
      </c>
      <c r="T86">
        <v>21.14</v>
      </c>
      <c r="U86">
        <v>7.05</v>
      </c>
      <c r="V86">
        <v>7.04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3.68</v>
      </c>
      <c r="AD86">
        <v>12.58</v>
      </c>
      <c r="AE86">
        <v>12.58</v>
      </c>
      <c r="AF86">
        <v>2.72</v>
      </c>
    </row>
    <row r="87" spans="1:32">
      <c r="A87" t="s">
        <v>129</v>
      </c>
      <c r="B87" s="75">
        <v>130.32</v>
      </c>
      <c r="C87" s="75">
        <v>77.06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33.08</v>
      </c>
      <c r="J87">
        <v>270.89999999999998</v>
      </c>
      <c r="K87">
        <v>100.9</v>
      </c>
      <c r="L87">
        <v>1.86</v>
      </c>
      <c r="M87">
        <v>28.7</v>
      </c>
      <c r="N87" s="135">
        <v>0</v>
      </c>
      <c r="O87" s="135">
        <v>0</v>
      </c>
      <c r="P87" s="135">
        <v>0</v>
      </c>
      <c r="Q87">
        <v>1.99</v>
      </c>
      <c r="R87">
        <v>0</v>
      </c>
      <c r="S87">
        <v>1.44</v>
      </c>
      <c r="T87">
        <v>21.34</v>
      </c>
      <c r="U87">
        <v>7.11</v>
      </c>
      <c r="V87">
        <v>7.13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3.88</v>
      </c>
      <c r="AD87">
        <v>12.75</v>
      </c>
      <c r="AE87">
        <v>12.75</v>
      </c>
      <c r="AF87">
        <v>2.72</v>
      </c>
    </row>
    <row r="88" spans="1:32">
      <c r="A88" t="s">
        <v>130</v>
      </c>
      <c r="B88" s="75">
        <v>130.32</v>
      </c>
      <c r="C88" s="75">
        <v>77.06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33.08</v>
      </c>
      <c r="J88">
        <v>270.89999999999998</v>
      </c>
      <c r="K88">
        <v>100.9</v>
      </c>
      <c r="L88">
        <v>1.86</v>
      </c>
      <c r="M88">
        <v>27.89</v>
      </c>
      <c r="N88" s="135">
        <v>0</v>
      </c>
      <c r="O88" s="135">
        <v>0</v>
      </c>
      <c r="P88" s="135">
        <v>0</v>
      </c>
      <c r="Q88">
        <v>1.99</v>
      </c>
      <c r="R88">
        <v>0</v>
      </c>
      <c r="S88">
        <v>1.44</v>
      </c>
      <c r="T88">
        <v>23.23</v>
      </c>
      <c r="U88">
        <v>7.74</v>
      </c>
      <c r="V88">
        <v>7.75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3.68</v>
      </c>
      <c r="AD88">
        <v>27.85</v>
      </c>
      <c r="AE88">
        <v>27.85</v>
      </c>
      <c r="AF88">
        <v>2.72</v>
      </c>
    </row>
    <row r="89" spans="1:32">
      <c r="A89" t="s">
        <v>131</v>
      </c>
      <c r="B89" s="75">
        <v>130.32</v>
      </c>
      <c r="C89" s="75">
        <v>77.06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33.08</v>
      </c>
      <c r="J89">
        <v>270.89999999999998</v>
      </c>
      <c r="K89">
        <v>100.9</v>
      </c>
      <c r="L89">
        <v>1.86</v>
      </c>
      <c r="M89">
        <v>20.07</v>
      </c>
      <c r="N89" s="135">
        <v>0</v>
      </c>
      <c r="O89" s="135">
        <v>0</v>
      </c>
      <c r="P89" s="135">
        <v>0</v>
      </c>
      <c r="Q89">
        <v>1.99</v>
      </c>
      <c r="R89">
        <v>0</v>
      </c>
      <c r="S89">
        <v>1.44</v>
      </c>
      <c r="T89">
        <v>25.17</v>
      </c>
      <c r="U89">
        <v>8.39</v>
      </c>
      <c r="V89">
        <v>8.39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3.79</v>
      </c>
      <c r="AD89">
        <v>28.99</v>
      </c>
      <c r="AE89">
        <v>28.99</v>
      </c>
      <c r="AF89">
        <v>2.72</v>
      </c>
    </row>
    <row r="90" spans="1:32">
      <c r="A90" t="s">
        <v>132</v>
      </c>
      <c r="B90" s="75">
        <v>130.32</v>
      </c>
      <c r="C90" s="75">
        <v>77.06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33.08</v>
      </c>
      <c r="J90">
        <v>270.89999999999998</v>
      </c>
      <c r="K90">
        <v>100.9</v>
      </c>
      <c r="L90">
        <v>1.86</v>
      </c>
      <c r="M90">
        <v>19.739999999999998</v>
      </c>
      <c r="N90" s="135">
        <v>0</v>
      </c>
      <c r="O90" s="135">
        <v>0</v>
      </c>
      <c r="P90" s="135">
        <v>0</v>
      </c>
      <c r="Q90">
        <v>1.99</v>
      </c>
      <c r="R90">
        <v>0</v>
      </c>
      <c r="S90">
        <v>1.44</v>
      </c>
      <c r="T90">
        <v>27.39</v>
      </c>
      <c r="U90">
        <v>9.1300000000000008</v>
      </c>
      <c r="V90">
        <v>9.1199999999999992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3.92</v>
      </c>
      <c r="AD90">
        <v>30.11</v>
      </c>
      <c r="AE90">
        <v>30.11</v>
      </c>
      <c r="AF90">
        <v>2.72</v>
      </c>
    </row>
    <row r="91" spans="1:32">
      <c r="A91" t="s">
        <v>133</v>
      </c>
      <c r="B91" s="75">
        <v>130.32</v>
      </c>
      <c r="C91" s="75">
        <v>77.06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33.08</v>
      </c>
      <c r="J91">
        <v>270.89999999999998</v>
      </c>
      <c r="K91">
        <v>100.9</v>
      </c>
      <c r="L91">
        <v>1.7</v>
      </c>
      <c r="M91">
        <v>19.14</v>
      </c>
      <c r="N91" s="135">
        <v>0</v>
      </c>
      <c r="O91" s="135">
        <v>0</v>
      </c>
      <c r="P91" s="135">
        <v>0</v>
      </c>
      <c r="Q91">
        <v>1.99</v>
      </c>
      <c r="R91">
        <v>0</v>
      </c>
      <c r="S91">
        <v>1.39</v>
      </c>
      <c r="T91">
        <v>27.81</v>
      </c>
      <c r="U91">
        <v>9.27</v>
      </c>
      <c r="V91">
        <v>9.27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3.97</v>
      </c>
      <c r="AD91">
        <v>30.35</v>
      </c>
      <c r="AE91">
        <v>30.35</v>
      </c>
      <c r="AF91">
        <v>2.72</v>
      </c>
    </row>
    <row r="92" spans="1:32">
      <c r="A92" t="s">
        <v>134</v>
      </c>
      <c r="B92" s="75">
        <v>130.32</v>
      </c>
      <c r="C92" s="75">
        <v>77.06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33.08</v>
      </c>
      <c r="J92">
        <v>270.89999999999998</v>
      </c>
      <c r="K92">
        <v>100.9</v>
      </c>
      <c r="L92">
        <v>1.7</v>
      </c>
      <c r="M92">
        <v>18.34</v>
      </c>
      <c r="N92" s="135">
        <v>0</v>
      </c>
      <c r="O92" s="135">
        <v>0</v>
      </c>
      <c r="P92" s="135">
        <v>0</v>
      </c>
      <c r="Q92">
        <v>1.99</v>
      </c>
      <c r="R92">
        <v>0</v>
      </c>
      <c r="S92">
        <v>1.39</v>
      </c>
      <c r="T92">
        <v>20.63</v>
      </c>
      <c r="U92">
        <v>6.88</v>
      </c>
      <c r="V92">
        <v>6.87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4.13</v>
      </c>
      <c r="AD92">
        <v>19.190000000000001</v>
      </c>
      <c r="AE92">
        <v>19.190000000000001</v>
      </c>
      <c r="AF92">
        <v>2.72</v>
      </c>
    </row>
    <row r="93" spans="1:32">
      <c r="A93" t="s">
        <v>135</v>
      </c>
      <c r="B93" s="75">
        <v>130.32</v>
      </c>
      <c r="C93" s="75">
        <v>77.06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33.08</v>
      </c>
      <c r="J93">
        <v>270.89999999999998</v>
      </c>
      <c r="K93">
        <v>100.9</v>
      </c>
      <c r="L93">
        <v>1.7</v>
      </c>
      <c r="M93">
        <v>17.29</v>
      </c>
      <c r="N93" s="135">
        <v>0</v>
      </c>
      <c r="O93" s="135">
        <v>0</v>
      </c>
      <c r="P93" s="135">
        <v>0</v>
      </c>
      <c r="Q93">
        <v>1.99</v>
      </c>
      <c r="R93">
        <v>0</v>
      </c>
      <c r="S93">
        <v>1.39</v>
      </c>
      <c r="T93">
        <v>20.75</v>
      </c>
      <c r="U93">
        <v>6.92</v>
      </c>
      <c r="V93">
        <v>6.91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4.28</v>
      </c>
      <c r="AD93">
        <v>19.350000000000001</v>
      </c>
      <c r="AE93">
        <v>19.350000000000001</v>
      </c>
      <c r="AF93">
        <v>2.72</v>
      </c>
    </row>
    <row r="94" spans="1:32">
      <c r="A94" t="s">
        <v>136</v>
      </c>
      <c r="B94" s="75">
        <v>130.32</v>
      </c>
      <c r="C94" s="75">
        <v>77.06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33.08</v>
      </c>
      <c r="J94">
        <v>270.89999999999998</v>
      </c>
      <c r="K94">
        <v>100.9</v>
      </c>
      <c r="L94">
        <v>1.7</v>
      </c>
      <c r="M94">
        <v>16.16</v>
      </c>
      <c r="N94" s="135">
        <v>0</v>
      </c>
      <c r="O94" s="135">
        <v>0</v>
      </c>
      <c r="P94" s="135">
        <v>0</v>
      </c>
      <c r="Q94">
        <v>1.99</v>
      </c>
      <c r="R94">
        <v>0</v>
      </c>
      <c r="S94">
        <v>1.39</v>
      </c>
      <c r="T94">
        <v>20.84</v>
      </c>
      <c r="U94">
        <v>6.95</v>
      </c>
      <c r="V94">
        <v>6.95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4.38</v>
      </c>
      <c r="AD94">
        <v>19.46</v>
      </c>
      <c r="AE94">
        <v>19.46</v>
      </c>
      <c r="AF94">
        <v>2.72</v>
      </c>
    </row>
    <row r="95" spans="1:32">
      <c r="A95" t="s">
        <v>137</v>
      </c>
      <c r="B95" s="75">
        <v>130.32</v>
      </c>
      <c r="C95" s="75">
        <v>77.06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33.08</v>
      </c>
      <c r="J95">
        <v>270.89999999999998</v>
      </c>
      <c r="K95">
        <v>100.9</v>
      </c>
      <c r="L95">
        <v>1.7</v>
      </c>
      <c r="M95">
        <v>15.43</v>
      </c>
      <c r="N95" s="135">
        <v>0</v>
      </c>
      <c r="O95" s="135">
        <v>0</v>
      </c>
      <c r="P95" s="135">
        <v>0</v>
      </c>
      <c r="Q95">
        <v>1.99</v>
      </c>
      <c r="R95">
        <v>0</v>
      </c>
      <c r="S95">
        <v>1.39</v>
      </c>
      <c r="T95">
        <v>20.73</v>
      </c>
      <c r="U95">
        <v>6.91</v>
      </c>
      <c r="V95">
        <v>6.91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4.28</v>
      </c>
      <c r="AD95">
        <v>19.41</v>
      </c>
      <c r="AE95">
        <v>19.41</v>
      </c>
      <c r="AF95">
        <v>2.72</v>
      </c>
    </row>
    <row r="96" spans="1:32">
      <c r="A96" t="s">
        <v>138</v>
      </c>
      <c r="B96" s="75">
        <v>130.32</v>
      </c>
      <c r="C96" s="75">
        <v>77.06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33.08</v>
      </c>
      <c r="J96">
        <v>270.89999999999998</v>
      </c>
      <c r="K96">
        <v>100.9</v>
      </c>
      <c r="L96">
        <v>1.7</v>
      </c>
      <c r="M96">
        <v>14.61</v>
      </c>
      <c r="N96" s="135">
        <v>0</v>
      </c>
      <c r="O96" s="135">
        <v>0</v>
      </c>
      <c r="P96" s="135">
        <v>0</v>
      </c>
      <c r="Q96">
        <v>1.99</v>
      </c>
      <c r="R96">
        <v>0</v>
      </c>
      <c r="S96">
        <v>1.39</v>
      </c>
      <c r="T96">
        <v>20.95</v>
      </c>
      <c r="U96">
        <v>6.98</v>
      </c>
      <c r="V96">
        <v>6.99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4.12</v>
      </c>
      <c r="AD96">
        <v>19.309999999999999</v>
      </c>
      <c r="AE96">
        <v>19.309999999999999</v>
      </c>
      <c r="AF96">
        <v>2.72</v>
      </c>
    </row>
    <row r="97" spans="1:36">
      <c r="A97" t="s">
        <v>139</v>
      </c>
      <c r="B97" s="75">
        <v>130.32</v>
      </c>
      <c r="C97" s="75">
        <v>77.06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33.08</v>
      </c>
      <c r="J97">
        <v>270.89999999999998</v>
      </c>
      <c r="K97">
        <v>100.9</v>
      </c>
      <c r="L97">
        <v>1.7</v>
      </c>
      <c r="M97">
        <v>13.84</v>
      </c>
      <c r="N97" s="135">
        <v>0</v>
      </c>
      <c r="O97" s="135">
        <v>0</v>
      </c>
      <c r="P97" s="135">
        <v>0</v>
      </c>
      <c r="Q97">
        <v>1.99</v>
      </c>
      <c r="R97">
        <v>0</v>
      </c>
      <c r="S97">
        <v>1.39</v>
      </c>
      <c r="T97">
        <v>20.89</v>
      </c>
      <c r="U97">
        <v>6.96</v>
      </c>
      <c r="V97">
        <v>6.97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3.93</v>
      </c>
      <c r="AD97">
        <v>19.170000000000002</v>
      </c>
      <c r="AE97">
        <v>19.170000000000002</v>
      </c>
      <c r="AF97">
        <v>2.72</v>
      </c>
    </row>
    <row r="98" spans="1:36">
      <c r="A98" t="s">
        <v>140</v>
      </c>
      <c r="B98" s="75">
        <v>130.32</v>
      </c>
      <c r="C98" s="75">
        <v>77.06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33.08</v>
      </c>
      <c r="J98">
        <v>270.89999999999998</v>
      </c>
      <c r="K98">
        <v>100.9</v>
      </c>
      <c r="L98">
        <v>1.7</v>
      </c>
      <c r="M98">
        <v>13.05</v>
      </c>
      <c r="N98" s="135">
        <v>0</v>
      </c>
      <c r="O98" s="135">
        <v>0</v>
      </c>
      <c r="P98" s="135">
        <v>0</v>
      </c>
      <c r="Q98">
        <v>1.99</v>
      </c>
      <c r="R98">
        <v>0</v>
      </c>
      <c r="S98">
        <v>1.39</v>
      </c>
      <c r="T98">
        <v>20.95</v>
      </c>
      <c r="U98">
        <v>6.98</v>
      </c>
      <c r="V98">
        <v>6.99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3.77</v>
      </c>
      <c r="AD98">
        <v>18.989999999999998</v>
      </c>
      <c r="AE98">
        <v>18.989999999999998</v>
      </c>
      <c r="AF98">
        <v>2.72</v>
      </c>
    </row>
    <row r="99" spans="1:36">
      <c r="A99" t="s">
        <v>141</v>
      </c>
      <c r="B99" s="75">
        <f>SUM(B3:B98)/4000</f>
        <v>2.9201974999999973</v>
      </c>
      <c r="C99" s="75">
        <f t="shared" ref="C99:L99" si="2">SUM(C3:C98)/4000</f>
        <v>1.7179350000000018</v>
      </c>
      <c r="D99" s="135">
        <f t="shared" ref="D99" si="3">SUM(D3:D98)/4000</f>
        <v>0.8646050000000004</v>
      </c>
      <c r="E99" s="75"/>
      <c r="F99" s="78">
        <f t="shared" si="2"/>
        <v>0.100895</v>
      </c>
      <c r="G99" s="78">
        <f t="shared" si="2"/>
        <v>0.100895</v>
      </c>
      <c r="H99" s="78">
        <f t="shared" si="2"/>
        <v>0.10340999999999999</v>
      </c>
      <c r="I99">
        <f t="shared" si="2"/>
        <v>0.81914749999999981</v>
      </c>
      <c r="J99">
        <f t="shared" si="2"/>
        <v>6.0657900000000069</v>
      </c>
      <c r="K99">
        <f t="shared" si="2"/>
        <v>2.4215999999999958</v>
      </c>
      <c r="L99">
        <f t="shared" si="2"/>
        <v>4.1605000000000003E-2</v>
      </c>
      <c r="M99">
        <f t="shared" ref="M99:AB99" si="4">SUM(M3:M98)/4000</f>
        <v>0.4445075</v>
      </c>
      <c r="N99" s="135">
        <f t="shared" si="4"/>
        <v>0.29721499999999984</v>
      </c>
      <c r="O99" s="135">
        <f t="shared" si="4"/>
        <v>0.28481749999999989</v>
      </c>
      <c r="P99" s="135">
        <f t="shared" si="4"/>
        <v>0.28257249999999989</v>
      </c>
      <c r="Q99">
        <f t="shared" si="4"/>
        <v>4.9460000000000004E-2</v>
      </c>
      <c r="R99">
        <f t="shared" si="4"/>
        <v>1.1047250000000002</v>
      </c>
      <c r="S99">
        <f t="shared" si="4"/>
        <v>3.2759999999999997E-2</v>
      </c>
      <c r="T99">
        <f t="shared" si="4"/>
        <v>0.47543750000000007</v>
      </c>
      <c r="U99">
        <f t="shared" si="4"/>
        <v>0.15847499999999995</v>
      </c>
      <c r="V99">
        <f t="shared" si="4"/>
        <v>0.15850249999999999</v>
      </c>
      <c r="W99">
        <f t="shared" si="4"/>
        <v>1.7112599999999996</v>
      </c>
      <c r="X99">
        <f t="shared" si="4"/>
        <v>0.34223749999999992</v>
      </c>
      <c r="Y99">
        <f t="shared" si="4"/>
        <v>0.63306249999999964</v>
      </c>
      <c r="Z99">
        <f t="shared" si="4"/>
        <v>0.35200499999999996</v>
      </c>
      <c r="AA99">
        <f t="shared" si="4"/>
        <v>0.71385750000000014</v>
      </c>
      <c r="AB99">
        <f t="shared" si="4"/>
        <v>0.3568925</v>
      </c>
      <c r="AC99">
        <f t="shared" ref="AC99:AJ99" si="5">SUM(AC3:AC98)/4000</f>
        <v>7.4040000000000009E-2</v>
      </c>
      <c r="AD99">
        <f t="shared" si="5"/>
        <v>0.32674249999999994</v>
      </c>
      <c r="AE99">
        <f t="shared" si="5"/>
        <v>0.32674249999999994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44997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91</v>
      </c>
      <c r="C3" s="144">
        <f>'IDT-1 Calculation'!DG3</f>
        <v>-38.526000000000003</v>
      </c>
      <c r="D3" s="144">
        <f>'IDT-1 Calculation'!DH3</f>
        <v>0</v>
      </c>
      <c r="E3" s="144">
        <f>'IDT-1 Calculation'!DI3</f>
        <v>0</v>
      </c>
      <c r="F3" s="144">
        <f>'IDT-1 Calculation'!DJ3</f>
        <v>-52.473999999999997</v>
      </c>
      <c r="G3" s="145">
        <f>SUM(B3:F3)</f>
        <v>0</v>
      </c>
    </row>
    <row r="4" spans="1:7">
      <c r="A4" s="140" t="s">
        <v>46</v>
      </c>
      <c r="B4" s="136">
        <f>'IDT-1 Calculation'!DF4</f>
        <v>70</v>
      </c>
      <c r="C4" s="136">
        <f>'IDT-1 Calculation'!DG4</f>
        <v>-29.635000000000002</v>
      </c>
      <c r="D4" s="136">
        <f>'IDT-1 Calculation'!DH4</f>
        <v>0</v>
      </c>
      <c r="E4" s="136">
        <f>'IDT-1 Calculation'!DI4</f>
        <v>0</v>
      </c>
      <c r="F4" s="136">
        <f>'IDT-1 Calculation'!DJ4</f>
        <v>-40.365000000000002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55</v>
      </c>
      <c r="C5" s="136">
        <f>'IDT-1 Calculation'!DG5</f>
        <v>-23.285</v>
      </c>
      <c r="D5" s="136">
        <f>'IDT-1 Calculation'!DH5</f>
        <v>0</v>
      </c>
      <c r="E5" s="136">
        <f>'IDT-1 Calculation'!DI5</f>
        <v>0</v>
      </c>
      <c r="F5" s="136">
        <f>'IDT-1 Calculation'!DJ5</f>
        <v>-31.715</v>
      </c>
      <c r="G5" s="141">
        <f t="shared" si="0"/>
        <v>0</v>
      </c>
    </row>
    <row r="6" spans="1:7">
      <c r="A6" s="140" t="s">
        <v>48</v>
      </c>
      <c r="B6" s="136">
        <f>'IDT-1 Calculation'!DF6</f>
        <v>38</v>
      </c>
      <c r="C6" s="136">
        <f>'IDT-1 Calculation'!DG6</f>
        <v>-16.088000000000001</v>
      </c>
      <c r="D6" s="136">
        <f>'IDT-1 Calculation'!DH6</f>
        <v>0</v>
      </c>
      <c r="E6" s="136">
        <f>'IDT-1 Calculation'!DI6</f>
        <v>0</v>
      </c>
      <c r="F6" s="136">
        <f>'IDT-1 Calculation'!DJ6</f>
        <v>-21.911999999999999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29</v>
      </c>
      <c r="C7" s="136">
        <f>'IDT-1 Calculation'!DG7</f>
        <v>-12.278</v>
      </c>
      <c r="D7" s="136">
        <f>'IDT-1 Calculation'!DH7</f>
        <v>0</v>
      </c>
      <c r="E7" s="136">
        <f>'IDT-1 Calculation'!DI7</f>
        <v>0</v>
      </c>
      <c r="F7" s="136">
        <f>'IDT-1 Calculation'!DJ7</f>
        <v>-16.722000000000001</v>
      </c>
      <c r="G7" s="141">
        <f t="shared" si="0"/>
        <v>0</v>
      </c>
    </row>
    <row r="8" spans="1:7">
      <c r="A8" s="140" t="s">
        <v>50</v>
      </c>
      <c r="B8" s="136">
        <f>'IDT-1 Calculation'!DF8</f>
        <v>15</v>
      </c>
      <c r="C8" s="136">
        <f>'IDT-1 Calculation'!DG8</f>
        <v>-6.35</v>
      </c>
      <c r="D8" s="136">
        <f>'IDT-1 Calculation'!DH8</f>
        <v>0</v>
      </c>
      <c r="E8" s="136">
        <f>'IDT-1 Calculation'!DI8</f>
        <v>0</v>
      </c>
      <c r="F8" s="136">
        <f>'IDT-1 Calculation'!DJ8</f>
        <v>-8.65</v>
      </c>
      <c r="G8" s="141">
        <f t="shared" si="0"/>
        <v>0</v>
      </c>
    </row>
    <row r="9" spans="1:7">
      <c r="A9" s="140" t="s">
        <v>51</v>
      </c>
      <c r="B9" s="136">
        <f>'IDT-1 Calculation'!DF9</f>
        <v>13</v>
      </c>
      <c r="C9" s="136">
        <f>'IDT-1 Calculation'!DG9</f>
        <v>-5.5039999999999996</v>
      </c>
      <c r="D9" s="136">
        <f>'IDT-1 Calculation'!DH9</f>
        <v>0</v>
      </c>
      <c r="E9" s="136">
        <f>'IDT-1 Calculation'!DI9</f>
        <v>0</v>
      </c>
      <c r="F9" s="136">
        <f>'IDT-1 Calculation'!DJ9</f>
        <v>-7.4960000000000004</v>
      </c>
      <c r="G9" s="141">
        <f t="shared" si="0"/>
        <v>0</v>
      </c>
    </row>
    <row r="10" spans="1:7">
      <c r="A10" s="140" t="s">
        <v>52</v>
      </c>
      <c r="B10" s="136">
        <f>'IDT-1 Calculation'!DF10</f>
        <v>3</v>
      </c>
      <c r="C10" s="136">
        <f>'IDT-1 Calculation'!DG10</f>
        <v>-1.27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-1.73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76</v>
      </c>
      <c r="C27" s="136">
        <f>'IDT-1 Calculation'!DG27</f>
        <v>-32.176000000000002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-43.823999999999998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75</v>
      </c>
      <c r="C28" s="136">
        <f>'IDT-1 Calculation'!DG28</f>
        <v>-15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48</v>
      </c>
      <c r="C29" s="136">
        <f>'IDT-1 Calculation'!DG29</f>
        <v>-5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-43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74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-74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96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-96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100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-100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115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-115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115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-115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122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-122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131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-131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110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-110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88</v>
      </c>
      <c r="C38" s="136">
        <f>'IDT-1 Calculation'!DG38</f>
        <v>-5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-83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147</v>
      </c>
      <c r="C39" s="136">
        <f>'IDT-1 Calculation'!DG39</f>
        <v>-10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-137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140</v>
      </c>
      <c r="C40" s="136">
        <f>'IDT-1 Calculation'!DG40</f>
        <v>-10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-130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133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-133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128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-128</v>
      </c>
      <c r="G42" s="141">
        <f t="shared" si="0"/>
        <v>0</v>
      </c>
    </row>
    <row r="43" spans="1:7">
      <c r="A43" s="140" t="s">
        <v>85</v>
      </c>
      <c r="B43" s="136">
        <f>'IDT-1 Calculation'!DF43</f>
        <v>76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-76</v>
      </c>
      <c r="G43" s="141">
        <f t="shared" si="0"/>
        <v>0</v>
      </c>
    </row>
    <row r="44" spans="1:7">
      <c r="A44" s="140" t="s">
        <v>86</v>
      </c>
      <c r="B44" s="136">
        <f>'IDT-1 Calculation'!DF44</f>
        <v>36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-36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19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5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16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-16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30</v>
      </c>
      <c r="C71" s="136">
        <f>'IDT-1 Calculation'!DG71</f>
        <v>15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-45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90.632000000000005</v>
      </c>
      <c r="C74" s="136">
        <f>'IDT-1 Calculation'!DG74</f>
        <v>56.155000000000001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-146.78700000000001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59</v>
      </c>
      <c r="C75" s="136">
        <f>'IDT-1 Calculation'!DG75</f>
        <v>85.75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-144.75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13</v>
      </c>
      <c r="C76" s="136">
        <f>'IDT-1 Calculation'!DG76</f>
        <v>75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-88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70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15</v>
      </c>
      <c r="C78" s="136">
        <f>'IDT-1 Calculation'!DG78</f>
        <v>65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24</v>
      </c>
      <c r="C79" s="136">
        <f>'IDT-1 Calculation'!DG79</f>
        <v>65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-89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37</v>
      </c>
      <c r="C80" s="136">
        <f>'IDT-1 Calculation'!DG80</f>
        <v>75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10</v>
      </c>
      <c r="C81" s="136">
        <f>'IDT-1 Calculation'!DG81</f>
        <v>80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52</v>
      </c>
      <c r="C82" s="136">
        <f>'IDT-1 Calculation'!DG82</f>
        <v>75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-127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101.15900000000001</v>
      </c>
      <c r="C83" s="136">
        <f>'IDT-1 Calculation'!DG83</f>
        <v>62.677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-163.83600000000001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114.47499999999999</v>
      </c>
      <c r="C84" s="136">
        <f>'IDT-1 Calculation'!DG84</f>
        <v>65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-179.47499999999999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144.38800000000001</v>
      </c>
      <c r="C85" s="136">
        <f>'IDT-1 Calculation'!DG85</f>
        <v>55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-199.38800000000001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181.49799999999999</v>
      </c>
      <c r="C86" s="136">
        <f>'IDT-1 Calculation'!DG86</f>
        <v>45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-226.49799999999999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191</v>
      </c>
      <c r="C87" s="136">
        <f>'IDT-1 Calculation'!DG87</f>
        <v>30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-221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184</v>
      </c>
      <c r="C88" s="136">
        <f>'IDT-1 Calculation'!DG88</f>
        <v>20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-204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181</v>
      </c>
      <c r="C89" s="136">
        <f>'IDT-1 Calculation'!DG89</f>
        <v>10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-191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153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-153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160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-160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132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-132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108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-108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80</v>
      </c>
      <c r="C94" s="136">
        <f>'IDT-1 Calculation'!DG94</f>
        <v>-5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-75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134</v>
      </c>
      <c r="C95" s="136">
        <f>'IDT-1 Calculation'!DG95</f>
        <v>-10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-124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107</v>
      </c>
      <c r="C96" s="136">
        <f>'IDT-1 Calculation'!DG96</f>
        <v>-20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-87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87</v>
      </c>
      <c r="C97" s="136">
        <f>'IDT-1 Calculation'!DG97</f>
        <v>-30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-57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63</v>
      </c>
      <c r="C98" s="149">
        <f>'IDT-1 Calculation'!DG98</f>
        <v>-26.672000000000001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-36.328000000000003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1.1540380000000001</v>
      </c>
      <c r="C99" s="152">
        <f>SUM(C3:C98)/4000</f>
        <v>0.1619495</v>
      </c>
      <c r="D99" s="152">
        <f>SUM(D3:D98)/4000</f>
        <v>0</v>
      </c>
      <c r="E99" s="152">
        <f>SUM(E3:E98)/4000</f>
        <v>0</v>
      </c>
      <c r="F99" s="152">
        <f>SUM(F3:F98)/4000</f>
        <v>-1.3159874999999999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44997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512.66697027196847</v>
      </c>
      <c r="L3">
        <v>9.4865934329743666</v>
      </c>
      <c r="M3">
        <v>58.29992582851434</v>
      </c>
      <c r="N3">
        <v>51.493264211172999</v>
      </c>
      <c r="O3">
        <v>36.341416897126997</v>
      </c>
      <c r="P3">
        <v>13.275642351101753</v>
      </c>
      <c r="Q3">
        <v>9.2234521800932452</v>
      </c>
      <c r="R3">
        <v>8.9916361696699827</v>
      </c>
      <c r="S3">
        <v>11.494806202988629</v>
      </c>
      <c r="T3">
        <v>0</v>
      </c>
      <c r="U3">
        <v>52.02717324386699</v>
      </c>
      <c r="V3">
        <v>6.291032758527118</v>
      </c>
      <c r="W3">
        <v>15.361539262409782</v>
      </c>
      <c r="X3">
        <v>65.131846227609358</v>
      </c>
      <c r="Y3">
        <v>0</v>
      </c>
      <c r="Z3">
        <v>5.7868977332498437</v>
      </c>
      <c r="AA3">
        <v>0</v>
      </c>
      <c r="AB3">
        <v>0</v>
      </c>
      <c r="AC3">
        <v>0</v>
      </c>
      <c r="AD3">
        <v>0</v>
      </c>
      <c r="AE3">
        <v>0</v>
      </c>
      <c r="AF3">
        <v>5.6845644000208715</v>
      </c>
      <c r="AG3">
        <v>29.025762841891044</v>
      </c>
      <c r="AH3">
        <v>0</v>
      </c>
      <c r="AI3">
        <v>0</v>
      </c>
      <c r="AJ3">
        <v>0</v>
      </c>
      <c r="AK3">
        <v>11.397840449906072</v>
      </c>
      <c r="AL3">
        <v>9.5856591333578329</v>
      </c>
      <c r="AM3">
        <v>4.7108050465456062</v>
      </c>
      <c r="AN3">
        <v>0</v>
      </c>
      <c r="AO3">
        <v>0</v>
      </c>
      <c r="AP3">
        <v>0.67866117219787092</v>
      </c>
      <c r="AQ3">
        <v>0</v>
      </c>
      <c r="AR3">
        <v>23.15182984095178</v>
      </c>
      <c r="AS3">
        <v>14.431642639949905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39.899728623976678</v>
      </c>
      <c r="BB3">
        <f>SUM(B3:AZ3)-BA3</f>
        <v>914.63923367211817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512.66697027196847</v>
      </c>
      <c r="L4">
        <v>9.4865934329743666</v>
      </c>
      <c r="M4">
        <v>58.29992582851434</v>
      </c>
      <c r="N4">
        <v>51.493264211172999</v>
      </c>
      <c r="O4">
        <v>36.341416897126997</v>
      </c>
      <c r="P4">
        <v>13.275642351101753</v>
      </c>
      <c r="Q4">
        <v>9.2235350261730975</v>
      </c>
      <c r="R4">
        <v>8.9916361696699827</v>
      </c>
      <c r="S4">
        <v>11.494806202988629</v>
      </c>
      <c r="T4">
        <v>0</v>
      </c>
      <c r="U4">
        <v>52.02717324386699</v>
      </c>
      <c r="V4">
        <v>6.291032758527118</v>
      </c>
      <c r="W4">
        <v>15.361539262409782</v>
      </c>
      <c r="X4">
        <v>65.131846227609358</v>
      </c>
      <c r="Y4">
        <v>0</v>
      </c>
      <c r="Z4">
        <v>5.7868977332498437</v>
      </c>
      <c r="AA4">
        <v>0</v>
      </c>
      <c r="AB4">
        <v>0</v>
      </c>
      <c r="AC4">
        <v>0</v>
      </c>
      <c r="AD4">
        <v>0</v>
      </c>
      <c r="AE4">
        <v>0</v>
      </c>
      <c r="AF4">
        <v>5.6845644000208715</v>
      </c>
      <c r="AG4">
        <v>29.025762841891044</v>
      </c>
      <c r="AH4">
        <v>0</v>
      </c>
      <c r="AI4">
        <v>0</v>
      </c>
      <c r="AJ4">
        <v>0</v>
      </c>
      <c r="AK4">
        <v>11.397840449906072</v>
      </c>
      <c r="AL4">
        <v>9.5856591333578329</v>
      </c>
      <c r="AM4">
        <v>4.7108050465456062</v>
      </c>
      <c r="AN4">
        <v>0</v>
      </c>
      <c r="AO4">
        <v>0</v>
      </c>
      <c r="AP4">
        <v>0.67866117219787092</v>
      </c>
      <c r="AQ4">
        <v>0</v>
      </c>
      <c r="AR4">
        <v>23.15182984095178</v>
      </c>
      <c r="AS4">
        <v>14.431642639949905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39.899732086942812</v>
      </c>
      <c r="BB4">
        <f t="shared" ref="BB4:BB67" si="0">SUM(B4:AZ4)-BA4</f>
        <v>914.63931305523192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512.66697027196847</v>
      </c>
      <c r="L5">
        <v>9.4865934329743666</v>
      </c>
      <c r="M5">
        <v>58.29992582851434</v>
      </c>
      <c r="N5">
        <v>51.493264211172999</v>
      </c>
      <c r="O5">
        <v>36.341416897126997</v>
      </c>
      <c r="P5">
        <v>13.275642351101753</v>
      </c>
      <c r="Q5">
        <v>9.2235350261730975</v>
      </c>
      <c r="R5">
        <v>8.9916361696699827</v>
      </c>
      <c r="S5">
        <v>11.494806202988629</v>
      </c>
      <c r="T5">
        <v>0</v>
      </c>
      <c r="U5">
        <v>52.02717324386699</v>
      </c>
      <c r="V5">
        <v>6.291032758527118</v>
      </c>
      <c r="W5">
        <v>15.361539262409782</v>
      </c>
      <c r="X5">
        <v>65.131846227609358</v>
      </c>
      <c r="Y5">
        <v>0</v>
      </c>
      <c r="Z5">
        <v>5.7868977332498437</v>
      </c>
      <c r="AA5">
        <v>0</v>
      </c>
      <c r="AB5">
        <v>0</v>
      </c>
      <c r="AC5">
        <v>0</v>
      </c>
      <c r="AD5">
        <v>0</v>
      </c>
      <c r="AE5">
        <v>0</v>
      </c>
      <c r="AF5">
        <v>5.6845644000208715</v>
      </c>
      <c r="AG5">
        <v>29.025762841891044</v>
      </c>
      <c r="AH5">
        <v>0</v>
      </c>
      <c r="AI5">
        <v>0</v>
      </c>
      <c r="AJ5">
        <v>0</v>
      </c>
      <c r="AK5">
        <v>11.397840449906072</v>
      </c>
      <c r="AL5">
        <v>9.5856591333578329</v>
      </c>
      <c r="AM5">
        <v>4.7108050465456062</v>
      </c>
      <c r="AN5">
        <v>0</v>
      </c>
      <c r="AO5">
        <v>0</v>
      </c>
      <c r="AP5">
        <v>0.67866117219787092</v>
      </c>
      <c r="AQ5">
        <v>0</v>
      </c>
      <c r="AR5">
        <v>23.15182984095178</v>
      </c>
      <c r="AS5">
        <v>14.431642639949905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39.899732086942812</v>
      </c>
      <c r="BB5">
        <f t="shared" si="0"/>
        <v>914.63931305523192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512.66697027196847</v>
      </c>
      <c r="L6">
        <v>9.4865934329743666</v>
      </c>
      <c r="M6">
        <v>58.29992582851434</v>
      </c>
      <c r="N6">
        <v>51.493264211172999</v>
      </c>
      <c r="O6">
        <v>36.341416897126997</v>
      </c>
      <c r="P6">
        <v>13.275642351101753</v>
      </c>
      <c r="Q6">
        <v>9.2235350261730975</v>
      </c>
      <c r="R6">
        <v>8.9916361696699827</v>
      </c>
      <c r="S6">
        <v>11.494806202988629</v>
      </c>
      <c r="T6">
        <v>0</v>
      </c>
      <c r="U6">
        <v>52.02717324386699</v>
      </c>
      <c r="V6">
        <v>6.291032758527118</v>
      </c>
      <c r="W6">
        <v>15.361539262409782</v>
      </c>
      <c r="X6">
        <v>65.131846227609358</v>
      </c>
      <c r="Y6">
        <v>0</v>
      </c>
      <c r="Z6">
        <v>5.7868977332498437</v>
      </c>
      <c r="AA6">
        <v>0</v>
      </c>
      <c r="AB6">
        <v>0</v>
      </c>
      <c r="AC6">
        <v>0</v>
      </c>
      <c r="AD6">
        <v>0</v>
      </c>
      <c r="AE6">
        <v>0</v>
      </c>
      <c r="AF6">
        <v>5.6845644000208715</v>
      </c>
      <c r="AG6">
        <v>29.025762841891044</v>
      </c>
      <c r="AH6">
        <v>0</v>
      </c>
      <c r="AI6">
        <v>0</v>
      </c>
      <c r="AJ6">
        <v>0</v>
      </c>
      <c r="AK6">
        <v>11.397840449906072</v>
      </c>
      <c r="AL6">
        <v>9.5856591333578329</v>
      </c>
      <c r="AM6">
        <v>4.7108050465456062</v>
      </c>
      <c r="AN6">
        <v>0</v>
      </c>
      <c r="AO6">
        <v>0</v>
      </c>
      <c r="AP6">
        <v>0.67866117219787092</v>
      </c>
      <c r="AQ6">
        <v>0</v>
      </c>
      <c r="AR6">
        <v>19.496277760801501</v>
      </c>
      <c r="AS6">
        <v>14.431642639949905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39.746930009992532</v>
      </c>
      <c r="BB6">
        <f t="shared" si="0"/>
        <v>911.13656305203187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512.66697027196847</v>
      </c>
      <c r="L7">
        <v>9.4865934329743666</v>
      </c>
      <c r="M7">
        <v>58.29992582851434</v>
      </c>
      <c r="N7">
        <v>51.493264211172999</v>
      </c>
      <c r="O7">
        <v>36.341416897126997</v>
      </c>
      <c r="P7">
        <v>13.275642351101753</v>
      </c>
      <c r="Q7">
        <v>9.2235350261730975</v>
      </c>
      <c r="R7">
        <v>8.9916361696699827</v>
      </c>
      <c r="S7">
        <v>11.494806202988629</v>
      </c>
      <c r="T7">
        <v>0</v>
      </c>
      <c r="U7">
        <v>52.02717324386699</v>
      </c>
      <c r="V7">
        <v>6.291032758527118</v>
      </c>
      <c r="W7">
        <v>15.361539262409782</v>
      </c>
      <c r="X7">
        <v>65.131846227609358</v>
      </c>
      <c r="Y7">
        <v>0</v>
      </c>
      <c r="Z7">
        <v>5.7868977332498437</v>
      </c>
      <c r="AA7">
        <v>0</v>
      </c>
      <c r="AB7">
        <v>0</v>
      </c>
      <c r="AC7">
        <v>0</v>
      </c>
      <c r="AD7">
        <v>0</v>
      </c>
      <c r="AE7">
        <v>0</v>
      </c>
      <c r="AF7">
        <v>5.6845644000208715</v>
      </c>
      <c r="AG7">
        <v>29.025762841891044</v>
      </c>
      <c r="AH7">
        <v>0</v>
      </c>
      <c r="AI7">
        <v>0</v>
      </c>
      <c r="AJ7">
        <v>0</v>
      </c>
      <c r="AK7">
        <v>11.397840449906072</v>
      </c>
      <c r="AL7">
        <v>9.5856591333578329</v>
      </c>
      <c r="AM7">
        <v>4.7108050465456062</v>
      </c>
      <c r="AN7">
        <v>0</v>
      </c>
      <c r="AO7">
        <v>0</v>
      </c>
      <c r="AP7">
        <v>0.67866117219787092</v>
      </c>
      <c r="AQ7">
        <v>0</v>
      </c>
      <c r="AR7">
        <v>21.202202156543517</v>
      </c>
      <c r="AS7">
        <v>14.431642639949905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39.818237649734549</v>
      </c>
      <c r="BB7">
        <f t="shared" si="0"/>
        <v>912.77117980803189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512.66697027196847</v>
      </c>
      <c r="L8">
        <v>9.4865934329743666</v>
      </c>
      <c r="M8">
        <v>58.29992582851434</v>
      </c>
      <c r="N8">
        <v>51.493264211172999</v>
      </c>
      <c r="O8">
        <v>36.341416897126997</v>
      </c>
      <c r="P8">
        <v>13.275642351101753</v>
      </c>
      <c r="Q8">
        <v>9.2235350261730975</v>
      </c>
      <c r="R8">
        <v>8.9916361696699827</v>
      </c>
      <c r="S8">
        <v>11.494806202988629</v>
      </c>
      <c r="T8">
        <v>0</v>
      </c>
      <c r="U8">
        <v>52.02717324386699</v>
      </c>
      <c r="V8">
        <v>6.291032758527118</v>
      </c>
      <c r="W8">
        <v>15.361539262409782</v>
      </c>
      <c r="X8">
        <v>65.131846227609358</v>
      </c>
      <c r="Y8">
        <v>0</v>
      </c>
      <c r="Z8">
        <v>5.7868977332498437</v>
      </c>
      <c r="AA8">
        <v>0</v>
      </c>
      <c r="AB8">
        <v>0</v>
      </c>
      <c r="AC8">
        <v>0</v>
      </c>
      <c r="AD8">
        <v>0</v>
      </c>
      <c r="AE8">
        <v>0</v>
      </c>
      <c r="AF8">
        <v>5.6845644000208715</v>
      </c>
      <c r="AG8">
        <v>29.025762841891044</v>
      </c>
      <c r="AH8">
        <v>0</v>
      </c>
      <c r="AI8">
        <v>0</v>
      </c>
      <c r="AJ8">
        <v>0</v>
      </c>
      <c r="AK8">
        <v>11.397840449906072</v>
      </c>
      <c r="AL8">
        <v>9.5856591333578329</v>
      </c>
      <c r="AM8">
        <v>4.7108050465456062</v>
      </c>
      <c r="AN8">
        <v>0</v>
      </c>
      <c r="AO8">
        <v>0</v>
      </c>
      <c r="AP8">
        <v>0.67866117219787092</v>
      </c>
      <c r="AQ8">
        <v>0</v>
      </c>
      <c r="AR8">
        <v>21.202202156543517</v>
      </c>
      <c r="AS8">
        <v>14.431642639949905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39.818237649734549</v>
      </c>
      <c r="BB8">
        <f t="shared" si="0"/>
        <v>912.77117980803189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512.66697027196847</v>
      </c>
      <c r="L9">
        <v>9.4864164939032154</v>
      </c>
      <c r="M9">
        <v>31.548928975534899</v>
      </c>
      <c r="N9">
        <v>51.493264211172999</v>
      </c>
      <c r="O9">
        <v>36.341416897126997</v>
      </c>
      <c r="P9">
        <v>13.275642351101753</v>
      </c>
      <c r="Q9">
        <v>8.8566220692991475</v>
      </c>
      <c r="R9">
        <v>8.9916361696699827</v>
      </c>
      <c r="S9">
        <v>11.494806202988629</v>
      </c>
      <c r="T9">
        <v>0</v>
      </c>
      <c r="U9">
        <v>52.02717324386699</v>
      </c>
      <c r="V9">
        <v>6.291032758527118</v>
      </c>
      <c r="W9">
        <v>15.361539262409782</v>
      </c>
      <c r="X9">
        <v>65.131846227609358</v>
      </c>
      <c r="Y9">
        <v>0</v>
      </c>
      <c r="Z9">
        <v>5.7868977332498437</v>
      </c>
      <c r="AA9">
        <v>0</v>
      </c>
      <c r="AB9">
        <v>0</v>
      </c>
      <c r="AC9">
        <v>0</v>
      </c>
      <c r="AD9">
        <v>0</v>
      </c>
      <c r="AE9">
        <v>0</v>
      </c>
      <c r="AF9">
        <v>5.6845644000208715</v>
      </c>
      <c r="AG9">
        <v>29.025762841891044</v>
      </c>
      <c r="AH9">
        <v>0</v>
      </c>
      <c r="AI9">
        <v>0</v>
      </c>
      <c r="AJ9">
        <v>0</v>
      </c>
      <c r="AK9">
        <v>11.397840449906072</v>
      </c>
      <c r="AL9">
        <v>18.299894992259937</v>
      </c>
      <c r="AM9">
        <v>4.7108050465456062</v>
      </c>
      <c r="AN9">
        <v>0</v>
      </c>
      <c r="AO9">
        <v>0</v>
      </c>
      <c r="AP9">
        <v>0.67866117219787092</v>
      </c>
      <c r="AQ9">
        <v>0</v>
      </c>
      <c r="AR9">
        <v>21.202202156543517</v>
      </c>
      <c r="AS9">
        <v>14.431642639949905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39.048956682531617</v>
      </c>
      <c r="BB9">
        <f t="shared" si="0"/>
        <v>895.13660988521247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512.66177436619273</v>
      </c>
      <c r="L10">
        <v>9.4863689680003098</v>
      </c>
      <c r="M10">
        <v>31.548928975534899</v>
      </c>
      <c r="N10">
        <v>51.493264211172999</v>
      </c>
      <c r="O10">
        <v>36.341416897126997</v>
      </c>
      <c r="P10">
        <v>13.275642351101753</v>
      </c>
      <c r="Q10">
        <v>9.1943226883740348</v>
      </c>
      <c r="R10">
        <v>8.9880161724619256</v>
      </c>
      <c r="S10">
        <v>11.493244648437482</v>
      </c>
      <c r="T10">
        <v>0</v>
      </c>
      <c r="U10">
        <v>52.02717324386699</v>
      </c>
      <c r="V10">
        <v>6.2960841601662416</v>
      </c>
      <c r="W10">
        <v>15.357290668911636</v>
      </c>
      <c r="X10">
        <v>65.130060010797507</v>
      </c>
      <c r="Y10">
        <v>0</v>
      </c>
      <c r="Z10">
        <v>5.7868977332498437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5.6845644000208715</v>
      </c>
      <c r="AG10">
        <v>29.025762841891044</v>
      </c>
      <c r="AH10">
        <v>0</v>
      </c>
      <c r="AI10">
        <v>0</v>
      </c>
      <c r="AJ10">
        <v>0</v>
      </c>
      <c r="AK10">
        <v>11.397840449906072</v>
      </c>
      <c r="AL10">
        <v>18.299894992259937</v>
      </c>
      <c r="AM10">
        <v>4.7108050465456062</v>
      </c>
      <c r="AN10">
        <v>0</v>
      </c>
      <c r="AO10">
        <v>0</v>
      </c>
      <c r="AP10">
        <v>0.67866117219787092</v>
      </c>
      <c r="AQ10">
        <v>0</v>
      </c>
      <c r="AR10">
        <v>21.202202156543517</v>
      </c>
      <c r="AS10">
        <v>14.431642639949905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39.062595697618811</v>
      </c>
      <c r="BB10">
        <f t="shared" si="0"/>
        <v>895.44926309709149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512.66177436619273</v>
      </c>
      <c r="L11">
        <v>9.4863101920843818</v>
      </c>
      <c r="M11">
        <v>31.548928975534899</v>
      </c>
      <c r="N11">
        <v>51.493264211172999</v>
      </c>
      <c r="O11">
        <v>36.341416897126997</v>
      </c>
      <c r="P11">
        <v>13.275642351101753</v>
      </c>
      <c r="Q11">
        <v>9.1877110926178194</v>
      </c>
      <c r="R11">
        <v>8.9880161724619256</v>
      </c>
      <c r="S11">
        <v>11.493244648437482</v>
      </c>
      <c r="T11">
        <v>0</v>
      </c>
      <c r="U11">
        <v>52.02717324386699</v>
      </c>
      <c r="V11">
        <v>6.2960841601662416</v>
      </c>
      <c r="W11">
        <v>15.357290668911636</v>
      </c>
      <c r="X11">
        <v>65.130060010797507</v>
      </c>
      <c r="Y11">
        <v>0</v>
      </c>
      <c r="Z11">
        <v>5.7868977332498437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5.6845644000208715</v>
      </c>
      <c r="AG11">
        <v>29.025762841891044</v>
      </c>
      <c r="AH11">
        <v>0</v>
      </c>
      <c r="AI11">
        <v>0</v>
      </c>
      <c r="AJ11">
        <v>0</v>
      </c>
      <c r="AK11">
        <v>11.397840449906072</v>
      </c>
      <c r="AL11">
        <v>18.299894992259937</v>
      </c>
      <c r="AM11">
        <v>4.7108050465456062</v>
      </c>
      <c r="AN11">
        <v>0</v>
      </c>
      <c r="AO11">
        <v>0</v>
      </c>
      <c r="AP11">
        <v>0</v>
      </c>
      <c r="AQ11">
        <v>0</v>
      </c>
      <c r="AR11">
        <v>23.15182984095178</v>
      </c>
      <c r="AS11">
        <v>14.431642639949905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39.115443276293306</v>
      </c>
      <c r="BB11">
        <f t="shared" si="0"/>
        <v>896.66071165895528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512.66177436619273</v>
      </c>
      <c r="L12">
        <v>9.4863599197152269</v>
      </c>
      <c r="M12">
        <v>31.548928975534899</v>
      </c>
      <c r="N12">
        <v>51.493264211172999</v>
      </c>
      <c r="O12">
        <v>36.341416897126997</v>
      </c>
      <c r="P12">
        <v>13.275642351101753</v>
      </c>
      <c r="Q12">
        <v>9.1877110926178194</v>
      </c>
      <c r="R12">
        <v>8.9880161724619256</v>
      </c>
      <c r="S12">
        <v>11.493244648437482</v>
      </c>
      <c r="T12">
        <v>0</v>
      </c>
      <c r="U12">
        <v>52.02717324386699</v>
      </c>
      <c r="V12">
        <v>6.2960841601662416</v>
      </c>
      <c r="W12">
        <v>15.357290668911636</v>
      </c>
      <c r="X12">
        <v>65.130060010797507</v>
      </c>
      <c r="Y12">
        <v>0</v>
      </c>
      <c r="Z12">
        <v>5.7868977332498437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5.6845644000208715</v>
      </c>
      <c r="AG12">
        <v>29.025762841891044</v>
      </c>
      <c r="AH12">
        <v>0</v>
      </c>
      <c r="AI12">
        <v>0</v>
      </c>
      <c r="AJ12">
        <v>0</v>
      </c>
      <c r="AK12">
        <v>11.397840449906072</v>
      </c>
      <c r="AL12">
        <v>18.299894992259937</v>
      </c>
      <c r="AM12">
        <v>4.7108050465456062</v>
      </c>
      <c r="AN12">
        <v>0</v>
      </c>
      <c r="AO12">
        <v>0</v>
      </c>
      <c r="AP12">
        <v>0</v>
      </c>
      <c r="AQ12">
        <v>0</v>
      </c>
      <c r="AR12">
        <v>23.15182984095178</v>
      </c>
      <c r="AS12">
        <v>14.431642639949905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39.115445354908275</v>
      </c>
      <c r="BB12">
        <f t="shared" si="0"/>
        <v>896.66075930797115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512.66177436619273</v>
      </c>
      <c r="L13">
        <v>9.4862856979019448</v>
      </c>
      <c r="M13">
        <v>56.806481041749713</v>
      </c>
      <c r="N13">
        <v>51.493264211172999</v>
      </c>
      <c r="O13">
        <v>36.341416897126997</v>
      </c>
      <c r="P13">
        <v>13.275642351101753</v>
      </c>
      <c r="Q13">
        <v>8.8545436111238924</v>
      </c>
      <c r="R13">
        <v>8.9890485445636017</v>
      </c>
      <c r="S13">
        <v>11.493244648437482</v>
      </c>
      <c r="T13">
        <v>0</v>
      </c>
      <c r="U13">
        <v>52.02717324386699</v>
      </c>
      <c r="V13">
        <v>6.291032758527118</v>
      </c>
      <c r="W13">
        <v>15.342520343191179</v>
      </c>
      <c r="X13">
        <v>65.131846227609358</v>
      </c>
      <c r="Y13">
        <v>0</v>
      </c>
      <c r="Z13">
        <v>5.7868977332498437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5.6845644000208715</v>
      </c>
      <c r="AG13">
        <v>29.025762841891044</v>
      </c>
      <c r="AH13">
        <v>0</v>
      </c>
      <c r="AI13">
        <v>0</v>
      </c>
      <c r="AJ13">
        <v>0</v>
      </c>
      <c r="AK13">
        <v>11.397840449906072</v>
      </c>
      <c r="AL13">
        <v>18.299894992259937</v>
      </c>
      <c r="AM13">
        <v>4.7108050465456062</v>
      </c>
      <c r="AN13">
        <v>0</v>
      </c>
      <c r="AO13">
        <v>0</v>
      </c>
      <c r="AP13">
        <v>0</v>
      </c>
      <c r="AQ13">
        <v>0</v>
      </c>
      <c r="AR13">
        <v>23.15182984095178</v>
      </c>
      <c r="AS13">
        <v>14.431642639949905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40.156570796890762</v>
      </c>
      <c r="BB13">
        <f t="shared" si="0"/>
        <v>920.52694109045012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512.66177436619273</v>
      </c>
      <c r="L14">
        <v>9.4862856979019448</v>
      </c>
      <c r="M14">
        <v>61.721958730129295</v>
      </c>
      <c r="N14">
        <v>51.493264211172999</v>
      </c>
      <c r="O14">
        <v>36.341416897126997</v>
      </c>
      <c r="P14">
        <v>13.275642351101753</v>
      </c>
      <c r="Q14">
        <v>8.8545436111238924</v>
      </c>
      <c r="R14">
        <v>8.9890485445636017</v>
      </c>
      <c r="S14">
        <v>11.493244648437482</v>
      </c>
      <c r="T14">
        <v>0</v>
      </c>
      <c r="U14">
        <v>52.02717324386699</v>
      </c>
      <c r="V14">
        <v>6.291032758527118</v>
      </c>
      <c r="W14">
        <v>15.342520343191179</v>
      </c>
      <c r="X14">
        <v>65.131846227609358</v>
      </c>
      <c r="Y14">
        <v>0</v>
      </c>
      <c r="Z14">
        <v>5.7868977332498437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5.6845644000208715</v>
      </c>
      <c r="AG14">
        <v>29.025762841891044</v>
      </c>
      <c r="AH14">
        <v>0</v>
      </c>
      <c r="AI14">
        <v>0</v>
      </c>
      <c r="AJ14">
        <v>0</v>
      </c>
      <c r="AK14">
        <v>11.397840449906072</v>
      </c>
      <c r="AL14">
        <v>18.299894992259937</v>
      </c>
      <c r="AM14">
        <v>4.7108050465456062</v>
      </c>
      <c r="AN14">
        <v>0</v>
      </c>
      <c r="AO14">
        <v>0</v>
      </c>
      <c r="AP14">
        <v>0</v>
      </c>
      <c r="AQ14">
        <v>0</v>
      </c>
      <c r="AR14">
        <v>20.471091832185344</v>
      </c>
      <c r="AS14">
        <v>14.431642639949905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40.249982915498585</v>
      </c>
      <c r="BB14">
        <f t="shared" si="0"/>
        <v>922.66826865145538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452.34917354260006</v>
      </c>
      <c r="L15">
        <v>9.4862856979019448</v>
      </c>
      <c r="M15">
        <v>61.721958730129295</v>
      </c>
      <c r="N15">
        <v>51.493264211172999</v>
      </c>
      <c r="O15">
        <v>36.341416897126997</v>
      </c>
      <c r="P15">
        <v>13.275642351101753</v>
      </c>
      <c r="Q15">
        <v>8.8545436111238924</v>
      </c>
      <c r="R15">
        <v>8.9890485445636017</v>
      </c>
      <c r="S15">
        <v>11.493244648437482</v>
      </c>
      <c r="T15">
        <v>0</v>
      </c>
      <c r="U15">
        <v>52.02717324386699</v>
      </c>
      <c r="V15">
        <v>6.291032758527118</v>
      </c>
      <c r="W15">
        <v>15.342520343191179</v>
      </c>
      <c r="X15">
        <v>65.131846227609358</v>
      </c>
      <c r="Y15">
        <v>0</v>
      </c>
      <c r="Z15">
        <v>5.7868977332498437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5.6845644000208715</v>
      </c>
      <c r="AG15">
        <v>29.025762841891044</v>
      </c>
      <c r="AH15">
        <v>0</v>
      </c>
      <c r="AI15">
        <v>0</v>
      </c>
      <c r="AJ15">
        <v>0</v>
      </c>
      <c r="AK15">
        <v>11.397840449906072</v>
      </c>
      <c r="AL15">
        <v>18.299894992259937</v>
      </c>
      <c r="AM15">
        <v>4.7108050465456062</v>
      </c>
      <c r="AN15">
        <v>0</v>
      </c>
      <c r="AO15">
        <v>0</v>
      </c>
      <c r="AP15">
        <v>0</v>
      </c>
      <c r="AQ15">
        <v>0</v>
      </c>
      <c r="AR15">
        <v>20.471091832185344</v>
      </c>
      <c r="AS15">
        <v>14.082432804007514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37.714319229930069</v>
      </c>
      <c r="BB15">
        <f t="shared" si="0"/>
        <v>864.54212167748881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452.34917354260006</v>
      </c>
      <c r="L16">
        <v>9.4862856979019448</v>
      </c>
      <c r="M16">
        <v>61.721958730129295</v>
      </c>
      <c r="N16">
        <v>51.493264211172999</v>
      </c>
      <c r="O16">
        <v>36.341416897126997</v>
      </c>
      <c r="P16">
        <v>13.275642351101753</v>
      </c>
      <c r="Q16">
        <v>8.8545436111238924</v>
      </c>
      <c r="R16">
        <v>8.9890485445636017</v>
      </c>
      <c r="S16">
        <v>11.493244648437482</v>
      </c>
      <c r="T16">
        <v>0</v>
      </c>
      <c r="U16">
        <v>52.02717324386699</v>
      </c>
      <c r="V16">
        <v>6.291032758527118</v>
      </c>
      <c r="W16">
        <v>15.342520343191179</v>
      </c>
      <c r="X16">
        <v>65.131846227609358</v>
      </c>
      <c r="Y16">
        <v>0</v>
      </c>
      <c r="Z16">
        <v>5.7868977332498437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5.6845644000208715</v>
      </c>
      <c r="AG16">
        <v>29.025762841891044</v>
      </c>
      <c r="AH16">
        <v>0</v>
      </c>
      <c r="AI16">
        <v>0</v>
      </c>
      <c r="AJ16">
        <v>0</v>
      </c>
      <c r="AK16">
        <v>11.397840449906072</v>
      </c>
      <c r="AL16">
        <v>18.299894992259937</v>
      </c>
      <c r="AM16">
        <v>4.7108050465456062</v>
      </c>
      <c r="AN16">
        <v>0</v>
      </c>
      <c r="AO16">
        <v>0</v>
      </c>
      <c r="AP16">
        <v>0</v>
      </c>
      <c r="AQ16">
        <v>0</v>
      </c>
      <c r="AR16">
        <v>20.471091832185344</v>
      </c>
      <c r="AS16">
        <v>14.082432804007514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37.714319229930069</v>
      </c>
      <c r="BB16">
        <f t="shared" si="0"/>
        <v>864.54212167748881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452.34917354260006</v>
      </c>
      <c r="L17">
        <v>9.4862856979019448</v>
      </c>
      <c r="M17">
        <v>61.721958730129295</v>
      </c>
      <c r="N17">
        <v>51.493264211172999</v>
      </c>
      <c r="O17">
        <v>36.341416897126997</v>
      </c>
      <c r="P17">
        <v>13.275642351101753</v>
      </c>
      <c r="Q17">
        <v>8.8545436111238924</v>
      </c>
      <c r="R17">
        <v>8.9890485445636017</v>
      </c>
      <c r="S17">
        <v>11.493244648437482</v>
      </c>
      <c r="T17">
        <v>0</v>
      </c>
      <c r="U17">
        <v>52.02717324386699</v>
      </c>
      <c r="V17">
        <v>6.291032758527118</v>
      </c>
      <c r="W17">
        <v>15.342520343191179</v>
      </c>
      <c r="X17">
        <v>65.131846227609358</v>
      </c>
      <c r="Y17">
        <v>0</v>
      </c>
      <c r="Z17">
        <v>5.7868977332498437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5.6845644000208715</v>
      </c>
      <c r="AG17">
        <v>29.025762841891044</v>
      </c>
      <c r="AH17">
        <v>0</v>
      </c>
      <c r="AI17">
        <v>0</v>
      </c>
      <c r="AJ17">
        <v>0</v>
      </c>
      <c r="AK17">
        <v>11.397840449906072</v>
      </c>
      <c r="AL17">
        <v>18.299894992259937</v>
      </c>
      <c r="AM17">
        <v>4.7108050465456062</v>
      </c>
      <c r="AN17">
        <v>0</v>
      </c>
      <c r="AO17">
        <v>0</v>
      </c>
      <c r="AP17">
        <v>0</v>
      </c>
      <c r="AQ17">
        <v>0</v>
      </c>
      <c r="AR17">
        <v>20.471091832185344</v>
      </c>
      <c r="AS17">
        <v>14.082432804007514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37.714319229930069</v>
      </c>
      <c r="BB17">
        <f t="shared" si="0"/>
        <v>864.54212167748881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452.34917354260006</v>
      </c>
      <c r="L18">
        <v>9.4862856979019448</v>
      </c>
      <c r="M18">
        <v>61.721958730129295</v>
      </c>
      <c r="N18">
        <v>51.493264211172999</v>
      </c>
      <c r="O18">
        <v>36.341416897126997</v>
      </c>
      <c r="P18">
        <v>13.275642351101753</v>
      </c>
      <c r="Q18">
        <v>8.8545436111238924</v>
      </c>
      <c r="R18">
        <v>8.9890485445636017</v>
      </c>
      <c r="S18">
        <v>11.493244648437482</v>
      </c>
      <c r="T18">
        <v>0</v>
      </c>
      <c r="U18">
        <v>52.02717324386699</v>
      </c>
      <c r="V18">
        <v>6.291032758527118</v>
      </c>
      <c r="W18">
        <v>15.342520343191179</v>
      </c>
      <c r="X18">
        <v>65.131846227609358</v>
      </c>
      <c r="Y18">
        <v>0</v>
      </c>
      <c r="Z18">
        <v>5.7868977332498437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5.6845644000208715</v>
      </c>
      <c r="AG18">
        <v>29.025762841891044</v>
      </c>
      <c r="AH18">
        <v>0</v>
      </c>
      <c r="AI18">
        <v>0</v>
      </c>
      <c r="AJ18">
        <v>0</v>
      </c>
      <c r="AK18">
        <v>11.397840449906072</v>
      </c>
      <c r="AL18">
        <v>18.299894992259937</v>
      </c>
      <c r="AM18">
        <v>4.7108050465456062</v>
      </c>
      <c r="AN18">
        <v>0</v>
      </c>
      <c r="AO18">
        <v>0</v>
      </c>
      <c r="AP18">
        <v>0</v>
      </c>
      <c r="AQ18">
        <v>0</v>
      </c>
      <c r="AR18">
        <v>20.471091832185344</v>
      </c>
      <c r="AS18">
        <v>14.082432804007514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37.714319229930069</v>
      </c>
      <c r="BB18">
        <f t="shared" si="0"/>
        <v>864.54212167748881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500.36325646406027</v>
      </c>
      <c r="L19">
        <v>9.4862856979019448</v>
      </c>
      <c r="M19">
        <v>61.721958730129295</v>
      </c>
      <c r="N19">
        <v>51.493264211172999</v>
      </c>
      <c r="O19">
        <v>36.341416897126997</v>
      </c>
      <c r="P19">
        <v>13.275642351101753</v>
      </c>
      <c r="Q19">
        <v>8.8545436111238924</v>
      </c>
      <c r="R19">
        <v>8.9890485445636017</v>
      </c>
      <c r="S19">
        <v>11.493244648437482</v>
      </c>
      <c r="T19">
        <v>0</v>
      </c>
      <c r="U19">
        <v>52.02717324386699</v>
      </c>
      <c r="V19">
        <v>6.291032758527118</v>
      </c>
      <c r="W19">
        <v>15.342520343191179</v>
      </c>
      <c r="X19">
        <v>65.131846227609358</v>
      </c>
      <c r="Y19">
        <v>0</v>
      </c>
      <c r="Z19">
        <v>5.7868977332498437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5.6845644000208715</v>
      </c>
      <c r="AG19">
        <v>29.025762841891044</v>
      </c>
      <c r="AH19">
        <v>0</v>
      </c>
      <c r="AI19">
        <v>0</v>
      </c>
      <c r="AJ19">
        <v>0</v>
      </c>
      <c r="AK19">
        <v>11.397840449906072</v>
      </c>
      <c r="AL19">
        <v>18.299894992259937</v>
      </c>
      <c r="AM19">
        <v>7.0519329296597784</v>
      </c>
      <c r="AN19">
        <v>0</v>
      </c>
      <c r="AO19">
        <v>0</v>
      </c>
      <c r="AP19">
        <v>0</v>
      </c>
      <c r="AQ19">
        <v>0</v>
      </c>
      <c r="AR19">
        <v>20.471091832185344</v>
      </c>
      <c r="AS19">
        <v>14.082432804007514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39.819167041561272</v>
      </c>
      <c r="BB19">
        <f t="shared" si="0"/>
        <v>912.79248467043203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513.83527577837526</v>
      </c>
      <c r="L20">
        <v>9.4862856979019448</v>
      </c>
      <c r="M20">
        <v>61.721958730129295</v>
      </c>
      <c r="N20">
        <v>51.493264211172999</v>
      </c>
      <c r="O20">
        <v>36.341416897126997</v>
      </c>
      <c r="P20">
        <v>13.275642351101753</v>
      </c>
      <c r="Q20">
        <v>8.8545436111238924</v>
      </c>
      <c r="R20">
        <v>8.9890485445636017</v>
      </c>
      <c r="S20">
        <v>11.493244648437482</v>
      </c>
      <c r="T20">
        <v>0</v>
      </c>
      <c r="U20">
        <v>52.02717324386699</v>
      </c>
      <c r="V20">
        <v>6.291032758527118</v>
      </c>
      <c r="W20">
        <v>15.342520343191179</v>
      </c>
      <c r="X20">
        <v>65.131846227609358</v>
      </c>
      <c r="Y20">
        <v>0</v>
      </c>
      <c r="Z20">
        <v>5.7868977332498437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5.6845644000208715</v>
      </c>
      <c r="AG20">
        <v>29.025762841891044</v>
      </c>
      <c r="AH20">
        <v>0</v>
      </c>
      <c r="AI20">
        <v>0</v>
      </c>
      <c r="AJ20">
        <v>0</v>
      </c>
      <c r="AK20">
        <v>11.397840449906072</v>
      </c>
      <c r="AL20">
        <v>18.299894992259937</v>
      </c>
      <c r="AM20">
        <v>7.0519329296597784</v>
      </c>
      <c r="AN20">
        <v>0</v>
      </c>
      <c r="AO20">
        <v>0</v>
      </c>
      <c r="AP20">
        <v>0</v>
      </c>
      <c r="AQ20">
        <v>0</v>
      </c>
      <c r="AR20">
        <v>20.471091832185344</v>
      </c>
      <c r="AS20">
        <v>14.082432804007514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40.382297448899678</v>
      </c>
      <c r="BB20">
        <f t="shared" si="0"/>
        <v>925.70137357740862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513.83527577837526</v>
      </c>
      <c r="L21">
        <v>9.4862853449699003</v>
      </c>
      <c r="M21">
        <v>61.721958730129295</v>
      </c>
      <c r="N21">
        <v>51.493264211172999</v>
      </c>
      <c r="O21">
        <v>36.341416897126997</v>
      </c>
      <c r="P21">
        <v>13.275642351101753</v>
      </c>
      <c r="Q21">
        <v>8.8545436111238924</v>
      </c>
      <c r="R21">
        <v>8.9890485445636017</v>
      </c>
      <c r="S21">
        <v>11.493244648437482</v>
      </c>
      <c r="T21">
        <v>0</v>
      </c>
      <c r="U21">
        <v>52.02717324386699</v>
      </c>
      <c r="V21">
        <v>6.291032758527118</v>
      </c>
      <c r="W21">
        <v>15.342520343191179</v>
      </c>
      <c r="X21">
        <v>65.131846227609358</v>
      </c>
      <c r="Y21">
        <v>0</v>
      </c>
      <c r="Z21">
        <v>2.8934488666249218</v>
      </c>
      <c r="AA21">
        <v>0</v>
      </c>
      <c r="AB21">
        <v>0</v>
      </c>
      <c r="AC21">
        <v>4.32403738614068</v>
      </c>
      <c r="AD21">
        <v>0</v>
      </c>
      <c r="AE21">
        <v>0</v>
      </c>
      <c r="AF21">
        <v>5.6845644000208715</v>
      </c>
      <c r="AG21">
        <v>29.025762841891044</v>
      </c>
      <c r="AH21">
        <v>1.2674757932581924</v>
      </c>
      <c r="AI21">
        <v>0</v>
      </c>
      <c r="AJ21">
        <v>0</v>
      </c>
      <c r="AK21">
        <v>11.397840449906072</v>
      </c>
      <c r="AL21">
        <v>18.299894992259937</v>
      </c>
      <c r="AM21">
        <v>7.0519329296597784</v>
      </c>
      <c r="AN21">
        <v>0</v>
      </c>
      <c r="AO21">
        <v>0</v>
      </c>
      <c r="AP21">
        <v>0</v>
      </c>
      <c r="AQ21">
        <v>0</v>
      </c>
      <c r="AR21">
        <v>23.15182984095178</v>
      </c>
      <c r="AS21">
        <v>14.082432804007514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40.607131371187506</v>
      </c>
      <c r="BB21">
        <f t="shared" si="0"/>
        <v>930.85534162372915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513.83527577837526</v>
      </c>
      <c r="L22">
        <v>9.4863526900018265</v>
      </c>
      <c r="M22">
        <v>61.721958730129295</v>
      </c>
      <c r="N22">
        <v>51.493264211172999</v>
      </c>
      <c r="O22">
        <v>36.341416897126997</v>
      </c>
      <c r="P22">
        <v>13.275642351101753</v>
      </c>
      <c r="Q22">
        <v>8.8545436111238924</v>
      </c>
      <c r="R22">
        <v>8.9890485445636017</v>
      </c>
      <c r="S22">
        <v>11.493244648437482</v>
      </c>
      <c r="T22">
        <v>0</v>
      </c>
      <c r="U22">
        <v>52.02717324386699</v>
      </c>
      <c r="V22">
        <v>6.291032758527118</v>
      </c>
      <c r="W22">
        <v>15.342520343191179</v>
      </c>
      <c r="X22">
        <v>65.131846227609358</v>
      </c>
      <c r="Y22">
        <v>0</v>
      </c>
      <c r="Z22">
        <v>2.8934488666249218</v>
      </c>
      <c r="AA22">
        <v>0</v>
      </c>
      <c r="AB22">
        <v>1.4902156620747231</v>
      </c>
      <c r="AC22">
        <v>4.32403738614068</v>
      </c>
      <c r="AD22">
        <v>0</v>
      </c>
      <c r="AE22">
        <v>0</v>
      </c>
      <c r="AF22">
        <v>5.6845644000208715</v>
      </c>
      <c r="AG22">
        <v>29.025762841891044</v>
      </c>
      <c r="AH22">
        <v>8.4498392202045487</v>
      </c>
      <c r="AI22">
        <v>0</v>
      </c>
      <c r="AJ22">
        <v>0</v>
      </c>
      <c r="AK22">
        <v>11.397840449906072</v>
      </c>
      <c r="AL22">
        <v>18.299894992259937</v>
      </c>
      <c r="AM22">
        <v>7.0519329296597784</v>
      </c>
      <c r="AN22">
        <v>0</v>
      </c>
      <c r="AO22">
        <v>0</v>
      </c>
      <c r="AP22">
        <v>0</v>
      </c>
      <c r="AQ22">
        <v>0</v>
      </c>
      <c r="AR22">
        <v>23.15182984095178</v>
      </c>
      <c r="AS22">
        <v>14.082432804007514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40.969647992130916</v>
      </c>
      <c r="BB22">
        <f t="shared" si="0"/>
        <v>939.16547143683874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513.83785140551163</v>
      </c>
      <c r="L23">
        <v>9.4864060276937092</v>
      </c>
      <c r="M23">
        <v>61.721958730129295</v>
      </c>
      <c r="N23">
        <v>51.493264211172999</v>
      </c>
      <c r="O23">
        <v>36.341416897126997</v>
      </c>
      <c r="P23">
        <v>13.275642351101753</v>
      </c>
      <c r="Q23">
        <v>8.8566220692991475</v>
      </c>
      <c r="R23">
        <v>8.9916361696699827</v>
      </c>
      <c r="S23">
        <v>11.494806202988629</v>
      </c>
      <c r="T23">
        <v>0</v>
      </c>
      <c r="U23">
        <v>52.02717324386699</v>
      </c>
      <c r="V23">
        <v>6.291032758527118</v>
      </c>
      <c r="W23">
        <v>15.007806830078845</v>
      </c>
      <c r="X23">
        <v>65.131846227609358</v>
      </c>
      <c r="Y23">
        <v>0</v>
      </c>
      <c r="Z23">
        <v>2.8934488666249218</v>
      </c>
      <c r="AA23">
        <v>0</v>
      </c>
      <c r="AB23">
        <v>5.8416436294093081</v>
      </c>
      <c r="AC23">
        <v>4.32403738614068</v>
      </c>
      <c r="AD23">
        <v>0</v>
      </c>
      <c r="AE23">
        <v>0</v>
      </c>
      <c r="AF23">
        <v>5.6845644000208715</v>
      </c>
      <c r="AG23">
        <v>29.025762841891044</v>
      </c>
      <c r="AH23">
        <v>16.899678440409097</v>
      </c>
      <c r="AI23">
        <v>0</v>
      </c>
      <c r="AJ23">
        <v>0</v>
      </c>
      <c r="AK23">
        <v>11.397840449906072</v>
      </c>
      <c r="AL23">
        <v>18.299894992259937</v>
      </c>
      <c r="AM23">
        <v>7.0519329296597784</v>
      </c>
      <c r="AN23">
        <v>0</v>
      </c>
      <c r="AO23">
        <v>0</v>
      </c>
      <c r="AP23">
        <v>0</v>
      </c>
      <c r="AQ23">
        <v>0</v>
      </c>
      <c r="AR23">
        <v>21.202202156543517</v>
      </c>
      <c r="AS23">
        <v>14.082432804007514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41.40962570450489</v>
      </c>
      <c r="BB23">
        <f t="shared" si="0"/>
        <v>949.2512763171444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513.83785140551163</v>
      </c>
      <c r="L24">
        <v>9.4864164939032154</v>
      </c>
      <c r="M24">
        <v>61.721958730129295</v>
      </c>
      <c r="N24">
        <v>51.493264211172999</v>
      </c>
      <c r="O24">
        <v>36.341416897126997</v>
      </c>
      <c r="P24">
        <v>13.275642351101753</v>
      </c>
      <c r="Q24">
        <v>8.8566220692991475</v>
      </c>
      <c r="R24">
        <v>8.9916361696699827</v>
      </c>
      <c r="S24">
        <v>11.494806202988629</v>
      </c>
      <c r="T24">
        <v>0</v>
      </c>
      <c r="U24">
        <v>52.02717324386699</v>
      </c>
      <c r="V24">
        <v>6.291032758527118</v>
      </c>
      <c r="W24">
        <v>15.007806830078845</v>
      </c>
      <c r="X24">
        <v>65.131846227609358</v>
      </c>
      <c r="Y24">
        <v>0</v>
      </c>
      <c r="Z24">
        <v>2.8934488666249218</v>
      </c>
      <c r="AA24">
        <v>0</v>
      </c>
      <c r="AB24">
        <v>5.8416436294093081</v>
      </c>
      <c r="AC24">
        <v>4.32403738614068</v>
      </c>
      <c r="AD24">
        <v>0</v>
      </c>
      <c r="AE24">
        <v>0</v>
      </c>
      <c r="AF24">
        <v>5.6845644000208715</v>
      </c>
      <c r="AG24">
        <v>29.025762841891044</v>
      </c>
      <c r="AH24">
        <v>28.47595819004383</v>
      </c>
      <c r="AI24">
        <v>0</v>
      </c>
      <c r="AJ24">
        <v>0</v>
      </c>
      <c r="AK24">
        <v>11.397840449906072</v>
      </c>
      <c r="AL24">
        <v>18.299894992259937</v>
      </c>
      <c r="AM24">
        <v>7.0519329296597784</v>
      </c>
      <c r="AN24">
        <v>0</v>
      </c>
      <c r="AO24">
        <v>0</v>
      </c>
      <c r="AP24">
        <v>0</v>
      </c>
      <c r="AQ24">
        <v>9.1385517689417668</v>
      </c>
      <c r="AR24">
        <v>21.202202156543517</v>
      </c>
      <c r="AS24">
        <v>14.082432804007514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42.275506099468927</v>
      </c>
      <c r="BB24">
        <f t="shared" si="0"/>
        <v>969.10023790696641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513.83785140551163</v>
      </c>
      <c r="L25">
        <v>9.4864164939032154</v>
      </c>
      <c r="M25">
        <v>61.721958730129295</v>
      </c>
      <c r="N25">
        <v>51.493264211172999</v>
      </c>
      <c r="O25">
        <v>36.341416897126997</v>
      </c>
      <c r="P25">
        <v>13.275642351101753</v>
      </c>
      <c r="Q25">
        <v>8.8566220692991475</v>
      </c>
      <c r="R25">
        <v>8.9916361696699827</v>
      </c>
      <c r="S25">
        <v>11.494806202988629</v>
      </c>
      <c r="T25">
        <v>0</v>
      </c>
      <c r="U25">
        <v>52.02717324386699</v>
      </c>
      <c r="V25">
        <v>6.291032758527118</v>
      </c>
      <c r="W25">
        <v>15.007806830078845</v>
      </c>
      <c r="X25">
        <v>65.131846227609358</v>
      </c>
      <c r="Y25">
        <v>0</v>
      </c>
      <c r="Z25">
        <v>2.8934488666249218</v>
      </c>
      <c r="AA25">
        <v>0</v>
      </c>
      <c r="AB25">
        <v>11.742895653412647</v>
      </c>
      <c r="AC25">
        <v>4.32403738614068</v>
      </c>
      <c r="AD25">
        <v>0</v>
      </c>
      <c r="AE25">
        <v>0</v>
      </c>
      <c r="AF25">
        <v>5.6845644000208715</v>
      </c>
      <c r="AG25">
        <v>29.025762841891044</v>
      </c>
      <c r="AH25">
        <v>35.911816685869326</v>
      </c>
      <c r="AI25">
        <v>0</v>
      </c>
      <c r="AJ25">
        <v>0</v>
      </c>
      <c r="AK25">
        <v>11.397840449906072</v>
      </c>
      <c r="AL25">
        <v>18.299894992259937</v>
      </c>
      <c r="AM25">
        <v>7.0519329296597784</v>
      </c>
      <c r="AN25">
        <v>0</v>
      </c>
      <c r="AO25">
        <v>0</v>
      </c>
      <c r="AP25">
        <v>0</v>
      </c>
      <c r="AQ25">
        <v>18.277104238989772</v>
      </c>
      <c r="AR25">
        <v>21.202202156543517</v>
      </c>
      <c r="AS25">
        <v>14.082432804007514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43.214988812445782</v>
      </c>
      <c r="BB25">
        <f t="shared" si="0"/>
        <v>990.63641818386634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513.83785140551163</v>
      </c>
      <c r="L26">
        <v>9.4864164939032154</v>
      </c>
      <c r="M26">
        <v>61.721958730129295</v>
      </c>
      <c r="N26">
        <v>51.493264211172999</v>
      </c>
      <c r="O26">
        <v>36.341416897126997</v>
      </c>
      <c r="P26">
        <v>13.275642351101753</v>
      </c>
      <c r="Q26">
        <v>8.8566220692991475</v>
      </c>
      <c r="R26">
        <v>8.9916361696699827</v>
      </c>
      <c r="S26">
        <v>11.494806202988629</v>
      </c>
      <c r="T26">
        <v>0</v>
      </c>
      <c r="U26">
        <v>52.02717324386699</v>
      </c>
      <c r="V26">
        <v>6.291032758527118</v>
      </c>
      <c r="W26">
        <v>15.007806830078845</v>
      </c>
      <c r="X26">
        <v>65.131846227609358</v>
      </c>
      <c r="Y26">
        <v>0</v>
      </c>
      <c r="Z26">
        <v>5.7868977332498437</v>
      </c>
      <c r="AA26">
        <v>0</v>
      </c>
      <c r="AB26">
        <v>11.742895653412647</v>
      </c>
      <c r="AC26">
        <v>4.32403738614068</v>
      </c>
      <c r="AD26">
        <v>0</v>
      </c>
      <c r="AE26">
        <v>0</v>
      </c>
      <c r="AF26">
        <v>5.6845644000208715</v>
      </c>
      <c r="AG26">
        <v>29.025762841891044</v>
      </c>
      <c r="AH26">
        <v>39.122756020455022</v>
      </c>
      <c r="AI26">
        <v>0</v>
      </c>
      <c r="AJ26">
        <v>0</v>
      </c>
      <c r="AK26">
        <v>11.397840449906072</v>
      </c>
      <c r="AL26">
        <v>18.299894992259937</v>
      </c>
      <c r="AM26">
        <v>7.0519329296597784</v>
      </c>
      <c r="AN26">
        <v>0</v>
      </c>
      <c r="AO26">
        <v>0</v>
      </c>
      <c r="AP26">
        <v>0.11311027175954916</v>
      </c>
      <c r="AQ26">
        <v>27.415656007931538</v>
      </c>
      <c r="AR26">
        <v>21.202202156543517</v>
      </c>
      <c r="AS26">
        <v>14.082432804007514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43.856871712557705</v>
      </c>
      <c r="BB26">
        <f t="shared" si="0"/>
        <v>1005.3505855256662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513.83785140551163</v>
      </c>
      <c r="L27">
        <v>9.4864164939032154</v>
      </c>
      <c r="M27">
        <v>61.721958730129295</v>
      </c>
      <c r="N27">
        <v>51.493264211172999</v>
      </c>
      <c r="O27">
        <v>36.341416897126997</v>
      </c>
      <c r="P27">
        <v>13.275642351101753</v>
      </c>
      <c r="Q27">
        <v>8.8566220692991475</v>
      </c>
      <c r="R27">
        <v>8.9916361696699827</v>
      </c>
      <c r="S27">
        <v>11.494806202988629</v>
      </c>
      <c r="T27">
        <v>0</v>
      </c>
      <c r="U27">
        <v>52.02717324386699</v>
      </c>
      <c r="V27">
        <v>6.291032758527118</v>
      </c>
      <c r="W27">
        <v>15.007806830078845</v>
      </c>
      <c r="X27">
        <v>65.131846227609358</v>
      </c>
      <c r="Y27">
        <v>0</v>
      </c>
      <c r="Z27">
        <v>5.7868977332498437</v>
      </c>
      <c r="AA27">
        <v>1.6741367113337506</v>
      </c>
      <c r="AB27">
        <v>11.742895653412647</v>
      </c>
      <c r="AC27">
        <v>4.32403738614068</v>
      </c>
      <c r="AD27">
        <v>0</v>
      </c>
      <c r="AE27">
        <v>0</v>
      </c>
      <c r="AF27">
        <v>5.6845644000208715</v>
      </c>
      <c r="AG27">
        <v>29.025762841891044</v>
      </c>
      <c r="AH27">
        <v>39.122756020455022</v>
      </c>
      <c r="AI27">
        <v>1.7063393022333542</v>
      </c>
      <c r="AJ27">
        <v>0</v>
      </c>
      <c r="AK27">
        <v>11.397840449906072</v>
      </c>
      <c r="AL27">
        <v>18.299894992259937</v>
      </c>
      <c r="AM27">
        <v>7.0519329296597784</v>
      </c>
      <c r="AN27">
        <v>0</v>
      </c>
      <c r="AO27">
        <v>0</v>
      </c>
      <c r="AP27">
        <v>0.11311027175954916</v>
      </c>
      <c r="AQ27">
        <v>27.415656007931538</v>
      </c>
      <c r="AR27">
        <v>21.202202156543517</v>
      </c>
      <c r="AS27">
        <v>14.082432804007514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43.998175609924814</v>
      </c>
      <c r="BB27">
        <f t="shared" si="0"/>
        <v>1008.5897576418663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513.83785140551163</v>
      </c>
      <c r="L28">
        <v>9.4864164939032154</v>
      </c>
      <c r="M28">
        <v>61.721958730129295</v>
      </c>
      <c r="N28">
        <v>51.493264211172999</v>
      </c>
      <c r="O28">
        <v>36.341416897126997</v>
      </c>
      <c r="P28">
        <v>13.275642351101753</v>
      </c>
      <c r="Q28">
        <v>8.8566220692991475</v>
      </c>
      <c r="R28">
        <v>8.9916361696699827</v>
      </c>
      <c r="S28">
        <v>11.494806202988629</v>
      </c>
      <c r="T28">
        <v>0</v>
      </c>
      <c r="U28">
        <v>52.02717324386699</v>
      </c>
      <c r="V28">
        <v>6.291032758527118</v>
      </c>
      <c r="W28">
        <v>15.007806830078845</v>
      </c>
      <c r="X28">
        <v>65.131846227609358</v>
      </c>
      <c r="Y28">
        <v>0</v>
      </c>
      <c r="Z28">
        <v>5.7868977332498437</v>
      </c>
      <c r="AA28">
        <v>6.1733799824671252</v>
      </c>
      <c r="AB28">
        <v>11.742895653412647</v>
      </c>
      <c r="AC28">
        <v>7.9653319799624285</v>
      </c>
      <c r="AD28">
        <v>4.0712314861198076</v>
      </c>
      <c r="AE28">
        <v>0</v>
      </c>
      <c r="AF28">
        <v>5.6845644000208715</v>
      </c>
      <c r="AG28">
        <v>29.025762841891044</v>
      </c>
      <c r="AH28">
        <v>52.17775745408057</v>
      </c>
      <c r="AI28">
        <v>7.3941368270715921</v>
      </c>
      <c r="AJ28">
        <v>0</v>
      </c>
      <c r="AK28">
        <v>11.397840449906072</v>
      </c>
      <c r="AL28">
        <v>18.299894992259937</v>
      </c>
      <c r="AM28">
        <v>7.0519329296597784</v>
      </c>
      <c r="AN28">
        <v>0</v>
      </c>
      <c r="AO28">
        <v>0</v>
      </c>
      <c r="AP28">
        <v>0.11311027175954916</v>
      </c>
      <c r="AQ28">
        <v>27.415656007931538</v>
      </c>
      <c r="AR28">
        <v>21.202202156543517</v>
      </c>
      <c r="AS28">
        <v>14.082432804007514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45.292076565263528</v>
      </c>
      <c r="BB28">
        <f t="shared" si="0"/>
        <v>1038.2504249960666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513.83785140551163</v>
      </c>
      <c r="L29">
        <v>9.4864164939032154</v>
      </c>
      <c r="M29">
        <v>61.721958730129295</v>
      </c>
      <c r="N29">
        <v>51.493264211172999</v>
      </c>
      <c r="O29">
        <v>36.341416897126997</v>
      </c>
      <c r="P29">
        <v>13.275642351101753</v>
      </c>
      <c r="Q29">
        <v>7.2319732310582348</v>
      </c>
      <c r="R29">
        <v>8.9916361696699827</v>
      </c>
      <c r="S29">
        <v>11.494806202988629</v>
      </c>
      <c r="T29">
        <v>0</v>
      </c>
      <c r="U29">
        <v>52.02717324386699</v>
      </c>
      <c r="V29">
        <v>6.291032758527118</v>
      </c>
      <c r="W29">
        <v>15.007806830078845</v>
      </c>
      <c r="X29">
        <v>65.131846227609358</v>
      </c>
      <c r="Y29">
        <v>0</v>
      </c>
      <c r="Z29">
        <v>5.7868977332498437</v>
      </c>
      <c r="AA29">
        <v>7.847516693800876</v>
      </c>
      <c r="AB29">
        <v>17.667991213629723</v>
      </c>
      <c r="AC29">
        <v>12.98519787236485</v>
      </c>
      <c r="AD29">
        <v>8.1424625240033386</v>
      </c>
      <c r="AE29">
        <v>0</v>
      </c>
      <c r="AF29">
        <v>11.785073020350657</v>
      </c>
      <c r="AG29">
        <v>29.025762841891044</v>
      </c>
      <c r="AH29">
        <v>52.17775745408057</v>
      </c>
      <c r="AI29">
        <v>7.3941368270715921</v>
      </c>
      <c r="AJ29">
        <v>0</v>
      </c>
      <c r="AK29">
        <v>11.397840449906072</v>
      </c>
      <c r="AL29">
        <v>18.299894992259937</v>
      </c>
      <c r="AM29">
        <v>7.0519329296597784</v>
      </c>
      <c r="AN29">
        <v>0</v>
      </c>
      <c r="AO29">
        <v>0</v>
      </c>
      <c r="AP29">
        <v>0.11311027175954916</v>
      </c>
      <c r="AQ29">
        <v>27.415656007931538</v>
      </c>
      <c r="AR29">
        <v>21.202202156543517</v>
      </c>
      <c r="AS29">
        <v>14.082432804007514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46.176823264791636</v>
      </c>
      <c r="BB29">
        <f t="shared" si="0"/>
        <v>1058.531867280464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513.83785140551163</v>
      </c>
      <c r="L30">
        <v>9.4864164939032154</v>
      </c>
      <c r="M30">
        <v>61.721958730129295</v>
      </c>
      <c r="N30">
        <v>51.493264211172999</v>
      </c>
      <c r="O30">
        <v>36.341416897126997</v>
      </c>
      <c r="P30">
        <v>13.275642351101753</v>
      </c>
      <c r="Q30">
        <v>7.2319732310582348</v>
      </c>
      <c r="R30">
        <v>8.9916361696699827</v>
      </c>
      <c r="S30">
        <v>11.494806202988629</v>
      </c>
      <c r="T30">
        <v>0</v>
      </c>
      <c r="U30">
        <v>52.02717324386699</v>
      </c>
      <c r="V30">
        <v>6.291032758527118</v>
      </c>
      <c r="W30">
        <v>15.007806830078845</v>
      </c>
      <c r="X30">
        <v>65.131846227609358</v>
      </c>
      <c r="Y30">
        <v>0</v>
      </c>
      <c r="Z30">
        <v>5.7868977332498437</v>
      </c>
      <c r="AA30">
        <v>12.381637450219161</v>
      </c>
      <c r="AB30">
        <v>17.667991213629723</v>
      </c>
      <c r="AC30">
        <v>12.98519787236485</v>
      </c>
      <c r="AD30">
        <v>12.213694010123151</v>
      </c>
      <c r="AE30">
        <v>0</v>
      </c>
      <c r="AF30">
        <v>11.785073020350657</v>
      </c>
      <c r="AG30">
        <v>29.025762841891044</v>
      </c>
      <c r="AH30">
        <v>52.17775745408057</v>
      </c>
      <c r="AI30">
        <v>7.3941368270715921</v>
      </c>
      <c r="AJ30">
        <v>0</v>
      </c>
      <c r="AK30">
        <v>11.397840449906072</v>
      </c>
      <c r="AL30">
        <v>18.299894992259937</v>
      </c>
      <c r="AM30">
        <v>7.0519329296597784</v>
      </c>
      <c r="AN30">
        <v>0</v>
      </c>
      <c r="AO30">
        <v>0</v>
      </c>
      <c r="AP30">
        <v>0.11311027175954916</v>
      </c>
      <c r="AQ30">
        <v>27.415656007931538</v>
      </c>
      <c r="AR30">
        <v>21.202202156543517</v>
      </c>
      <c r="AS30">
        <v>14.082432804007514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46.536526988529715</v>
      </c>
      <c r="BB30">
        <f t="shared" si="0"/>
        <v>1066.7775157992639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513.83785140551163</v>
      </c>
      <c r="L31">
        <v>9.4864164939032154</v>
      </c>
      <c r="M31">
        <v>61.721958730129295</v>
      </c>
      <c r="N31">
        <v>51.493264211172999</v>
      </c>
      <c r="O31">
        <v>36.341416897126997</v>
      </c>
      <c r="P31">
        <v>13.275642351101753</v>
      </c>
      <c r="Q31">
        <v>8.1047712096443334</v>
      </c>
      <c r="R31">
        <v>8.9916361696699827</v>
      </c>
      <c r="S31">
        <v>11.494806202988629</v>
      </c>
      <c r="T31">
        <v>0</v>
      </c>
      <c r="U31">
        <v>52.02717324386699</v>
      </c>
      <c r="V31">
        <v>6.291032758527118</v>
      </c>
      <c r="W31">
        <v>15.007806830078845</v>
      </c>
      <c r="X31">
        <v>65.131846227609358</v>
      </c>
      <c r="Y31">
        <v>0</v>
      </c>
      <c r="Z31">
        <v>5.7868977332498437</v>
      </c>
      <c r="AA31">
        <v>12.381637450219161</v>
      </c>
      <c r="AB31">
        <v>17.667991213629723</v>
      </c>
      <c r="AC31">
        <v>12.98519787236485</v>
      </c>
      <c r="AD31">
        <v>12.213694010123151</v>
      </c>
      <c r="AE31">
        <v>0</v>
      </c>
      <c r="AF31">
        <v>11.785073020350657</v>
      </c>
      <c r="AG31">
        <v>29.025762841891044</v>
      </c>
      <c r="AH31">
        <v>52.17775745408057</v>
      </c>
      <c r="AI31">
        <v>7.3941368270715921</v>
      </c>
      <c r="AJ31">
        <v>0</v>
      </c>
      <c r="AK31">
        <v>11.397840449906072</v>
      </c>
      <c r="AL31">
        <v>51.413991878956907</v>
      </c>
      <c r="AM31">
        <v>7.0519329296597784</v>
      </c>
      <c r="AN31">
        <v>0</v>
      </c>
      <c r="AO31">
        <v>0</v>
      </c>
      <c r="AP31">
        <v>0.11311027175954916</v>
      </c>
      <c r="AQ31">
        <v>27.415656007931538</v>
      </c>
      <c r="AR31">
        <v>19.983684796493424</v>
      </c>
      <c r="AS31">
        <v>14.082432804007514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47.906245168248446</v>
      </c>
      <c r="BB31">
        <f t="shared" si="0"/>
        <v>1098.1761751247784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513.83785140551163</v>
      </c>
      <c r="L32">
        <v>9.4864164939032154</v>
      </c>
      <c r="M32">
        <v>61.721958730129295</v>
      </c>
      <c r="N32">
        <v>51.493264211172999</v>
      </c>
      <c r="O32">
        <v>36.341416897126997</v>
      </c>
      <c r="P32">
        <v>13.275642351101753</v>
      </c>
      <c r="Q32">
        <v>8.9759210251953636</v>
      </c>
      <c r="R32">
        <v>8.9916361696699827</v>
      </c>
      <c r="S32">
        <v>11.494806202988629</v>
      </c>
      <c r="T32">
        <v>0</v>
      </c>
      <c r="U32">
        <v>52.02717324386699</v>
      </c>
      <c r="V32">
        <v>6.291032758527118</v>
      </c>
      <c r="W32">
        <v>15.007806830078845</v>
      </c>
      <c r="X32">
        <v>65.131846227609358</v>
      </c>
      <c r="Y32">
        <v>0</v>
      </c>
      <c r="Z32">
        <v>5.7868977332498437</v>
      </c>
      <c r="AA32">
        <v>12.381637450219161</v>
      </c>
      <c r="AB32">
        <v>17.667991213629723</v>
      </c>
      <c r="AC32">
        <v>12.98519787236485</v>
      </c>
      <c r="AD32">
        <v>12.213694010123151</v>
      </c>
      <c r="AE32">
        <v>0</v>
      </c>
      <c r="AF32">
        <v>11.785073020350657</v>
      </c>
      <c r="AG32">
        <v>29.025762841891044</v>
      </c>
      <c r="AH32">
        <v>52.17775745408057</v>
      </c>
      <c r="AI32">
        <v>7.3941368270715921</v>
      </c>
      <c r="AJ32">
        <v>0</v>
      </c>
      <c r="AK32">
        <v>11.397840449906072</v>
      </c>
      <c r="AL32">
        <v>51.413991878956907</v>
      </c>
      <c r="AM32">
        <v>7.0519329296597784</v>
      </c>
      <c r="AN32">
        <v>0</v>
      </c>
      <c r="AO32">
        <v>0</v>
      </c>
      <c r="AP32">
        <v>0.11311027175954916</v>
      </c>
      <c r="AQ32">
        <v>27.415656007931538</v>
      </c>
      <c r="AR32">
        <v>19.983684796493424</v>
      </c>
      <c r="AS32">
        <v>14.082432804007514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47.942659230538482</v>
      </c>
      <c r="BB32">
        <f t="shared" si="0"/>
        <v>1099.0109108780393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513.83785140551163</v>
      </c>
      <c r="L33">
        <v>9.4864164939032154</v>
      </c>
      <c r="M33">
        <v>61.721958730129295</v>
      </c>
      <c r="N33">
        <v>51.493264211172999</v>
      </c>
      <c r="O33">
        <v>50.396096802767161</v>
      </c>
      <c r="P33">
        <v>13.275642351101753</v>
      </c>
      <c r="Q33">
        <v>8.9745348963492866</v>
      </c>
      <c r="R33">
        <v>8.9916361696699827</v>
      </c>
      <c r="S33">
        <v>11.494806202988629</v>
      </c>
      <c r="T33">
        <v>0</v>
      </c>
      <c r="U33">
        <v>52.02717324386699</v>
      </c>
      <c r="V33">
        <v>6.291032758527118</v>
      </c>
      <c r="W33">
        <v>15.007806830078845</v>
      </c>
      <c r="X33">
        <v>65.131846227609358</v>
      </c>
      <c r="Y33">
        <v>0</v>
      </c>
      <c r="Z33">
        <v>5.7868977332498437</v>
      </c>
      <c r="AA33">
        <v>7.847516693800876</v>
      </c>
      <c r="AB33">
        <v>17.667991213629723</v>
      </c>
      <c r="AC33">
        <v>12.98519787236485</v>
      </c>
      <c r="AD33">
        <v>12.213694010123151</v>
      </c>
      <c r="AE33">
        <v>0</v>
      </c>
      <c r="AF33">
        <v>11.785073020350657</v>
      </c>
      <c r="AG33">
        <v>29.025762841891044</v>
      </c>
      <c r="AH33">
        <v>52.17775745408057</v>
      </c>
      <c r="AI33">
        <v>7.3941368270715921</v>
      </c>
      <c r="AJ33">
        <v>0</v>
      </c>
      <c r="AK33">
        <v>11.397840449906072</v>
      </c>
      <c r="AL33">
        <v>51.413991878956907</v>
      </c>
      <c r="AM33">
        <v>7.0519329296597784</v>
      </c>
      <c r="AN33">
        <v>0</v>
      </c>
      <c r="AO33">
        <v>0</v>
      </c>
      <c r="AP33">
        <v>0.11311027175954916</v>
      </c>
      <c r="AQ33">
        <v>27.415656007931538</v>
      </c>
      <c r="AR33">
        <v>17.546650076393242</v>
      </c>
      <c r="AS33">
        <v>14.082432804007514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48.238692611490009</v>
      </c>
      <c r="BB33">
        <f t="shared" si="0"/>
        <v>1105.7970157973632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513.83785140551163</v>
      </c>
      <c r="L34">
        <v>9.4863114290643757</v>
      </c>
      <c r="M34">
        <v>61.721958730129295</v>
      </c>
      <c r="N34">
        <v>51.493264211172999</v>
      </c>
      <c r="O34">
        <v>50.396096802767161</v>
      </c>
      <c r="P34">
        <v>13.275642351101753</v>
      </c>
      <c r="Q34">
        <v>8.9745348963492866</v>
      </c>
      <c r="R34">
        <v>8.9916361696699827</v>
      </c>
      <c r="S34">
        <v>11.494806202988629</v>
      </c>
      <c r="T34">
        <v>0</v>
      </c>
      <c r="U34">
        <v>52.02717324386699</v>
      </c>
      <c r="V34">
        <v>6.291032758527118</v>
      </c>
      <c r="W34">
        <v>15.007806830078845</v>
      </c>
      <c r="X34">
        <v>65.131846227609358</v>
      </c>
      <c r="Y34">
        <v>0</v>
      </c>
      <c r="Z34">
        <v>5.7868977332498437</v>
      </c>
      <c r="AA34">
        <v>6.1733799824671252</v>
      </c>
      <c r="AB34">
        <v>17.667991213629723</v>
      </c>
      <c r="AC34">
        <v>12.98519787236485</v>
      </c>
      <c r="AD34">
        <v>12.213694010123151</v>
      </c>
      <c r="AE34">
        <v>0</v>
      </c>
      <c r="AF34">
        <v>11.785073020350657</v>
      </c>
      <c r="AG34">
        <v>29.025762841891044</v>
      </c>
      <c r="AH34">
        <v>52.17775745408057</v>
      </c>
      <c r="AI34">
        <v>1.7063393022333542</v>
      </c>
      <c r="AJ34">
        <v>0</v>
      </c>
      <c r="AK34">
        <v>11.397840449906072</v>
      </c>
      <c r="AL34">
        <v>51.413991878956907</v>
      </c>
      <c r="AM34">
        <v>7.0519329296597784</v>
      </c>
      <c r="AN34">
        <v>0</v>
      </c>
      <c r="AO34">
        <v>0</v>
      </c>
      <c r="AP34">
        <v>0.11311027175954916</v>
      </c>
      <c r="AQ34">
        <v>27.415656007931538</v>
      </c>
      <c r="AR34">
        <v>17.546650076393242</v>
      </c>
      <c r="AS34">
        <v>14.082432804007514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47.930959368707761</v>
      </c>
      <c r="BB34">
        <f t="shared" si="0"/>
        <v>1098.7427097391346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513.83785140551163</v>
      </c>
      <c r="L35">
        <v>9.4862907838658188</v>
      </c>
      <c r="M35">
        <v>61.721958730129295</v>
      </c>
      <c r="N35">
        <v>51.493264211172999</v>
      </c>
      <c r="O35">
        <v>50.396096802767161</v>
      </c>
      <c r="P35">
        <v>13.275642351101753</v>
      </c>
      <c r="Q35">
        <v>8.9745348963492866</v>
      </c>
      <c r="R35">
        <v>8.9916361696699827</v>
      </c>
      <c r="S35">
        <v>11.494806202988629</v>
      </c>
      <c r="T35">
        <v>0</v>
      </c>
      <c r="U35">
        <v>52.02717324386699</v>
      </c>
      <c r="V35">
        <v>6.291032758527118</v>
      </c>
      <c r="W35">
        <v>15.007806830078845</v>
      </c>
      <c r="X35">
        <v>65.131846227609358</v>
      </c>
      <c r="Y35">
        <v>0</v>
      </c>
      <c r="Z35">
        <v>5.7868977332498437</v>
      </c>
      <c r="AA35">
        <v>5.8594789480275509</v>
      </c>
      <c r="AB35">
        <v>17.667991213629723</v>
      </c>
      <c r="AC35">
        <v>12.98519787236485</v>
      </c>
      <c r="AD35">
        <v>8.1424625240033386</v>
      </c>
      <c r="AE35">
        <v>0</v>
      </c>
      <c r="AF35">
        <v>11.785073020350657</v>
      </c>
      <c r="AG35">
        <v>29.025762841891044</v>
      </c>
      <c r="AH35">
        <v>46.474116159987467</v>
      </c>
      <c r="AI35">
        <v>0</v>
      </c>
      <c r="AJ35">
        <v>0</v>
      </c>
      <c r="AK35">
        <v>11.397840449906072</v>
      </c>
      <c r="AL35">
        <v>51.413991878956907</v>
      </c>
      <c r="AM35">
        <v>7.0519329296597784</v>
      </c>
      <c r="AN35">
        <v>0</v>
      </c>
      <c r="AO35">
        <v>0</v>
      </c>
      <c r="AP35">
        <v>0.11311027175954916</v>
      </c>
      <c r="AQ35">
        <v>27.415656007931538</v>
      </c>
      <c r="AR35">
        <v>17.546650076393242</v>
      </c>
      <c r="AS35">
        <v>14.082432804007514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47.437922777452641</v>
      </c>
      <c r="BB35">
        <f t="shared" si="0"/>
        <v>1087.4406125683054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513.83785140551163</v>
      </c>
      <c r="L36">
        <v>9.4863114290643757</v>
      </c>
      <c r="M36">
        <v>61.721958730129295</v>
      </c>
      <c r="N36">
        <v>51.493264211172999</v>
      </c>
      <c r="O36">
        <v>50.396096802767161</v>
      </c>
      <c r="P36">
        <v>13.275642351101753</v>
      </c>
      <c r="Q36">
        <v>8.9745348963492866</v>
      </c>
      <c r="R36">
        <v>8.9916361696699827</v>
      </c>
      <c r="S36">
        <v>11.494806202988629</v>
      </c>
      <c r="T36">
        <v>0</v>
      </c>
      <c r="U36">
        <v>52.02717324386699</v>
      </c>
      <c r="V36">
        <v>6.291032758527118</v>
      </c>
      <c r="W36">
        <v>15.007806830078845</v>
      </c>
      <c r="X36">
        <v>65.131846227609358</v>
      </c>
      <c r="Y36">
        <v>0</v>
      </c>
      <c r="Z36">
        <v>5.7868977332498437</v>
      </c>
      <c r="AA36">
        <v>0</v>
      </c>
      <c r="AB36">
        <v>11.778660511792944</v>
      </c>
      <c r="AC36">
        <v>7.9653319799624285</v>
      </c>
      <c r="AD36">
        <v>8.1424625240033386</v>
      </c>
      <c r="AE36">
        <v>0</v>
      </c>
      <c r="AF36">
        <v>5.6845644000208715</v>
      </c>
      <c r="AG36">
        <v>29.025762841891044</v>
      </c>
      <c r="AH36">
        <v>37.179292479127525</v>
      </c>
      <c r="AI36">
        <v>0</v>
      </c>
      <c r="AJ36">
        <v>0</v>
      </c>
      <c r="AK36">
        <v>11.397840449906072</v>
      </c>
      <c r="AL36">
        <v>51.413991878956907</v>
      </c>
      <c r="AM36">
        <v>7.0519329296597784</v>
      </c>
      <c r="AN36">
        <v>0</v>
      </c>
      <c r="AO36">
        <v>0</v>
      </c>
      <c r="AP36">
        <v>0.11311027175954916</v>
      </c>
      <c r="AQ36">
        <v>27.415656007931538</v>
      </c>
      <c r="AR36">
        <v>17.546650076393242</v>
      </c>
      <c r="AS36">
        <v>14.082432804007514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46.093468112565446</v>
      </c>
      <c r="BB36">
        <f t="shared" si="0"/>
        <v>1056.6210800349347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513.83785140551163</v>
      </c>
      <c r="L37">
        <v>9.4863114290643757</v>
      </c>
      <c r="M37">
        <v>61.721958730129295</v>
      </c>
      <c r="N37">
        <v>51.493264211172999</v>
      </c>
      <c r="O37">
        <v>36.338037751732912</v>
      </c>
      <c r="P37">
        <v>13.275642351101753</v>
      </c>
      <c r="Q37">
        <v>8.9745348963492866</v>
      </c>
      <c r="R37">
        <v>8.9916361696699827</v>
      </c>
      <c r="S37">
        <v>11.494806202988629</v>
      </c>
      <c r="T37">
        <v>0</v>
      </c>
      <c r="U37">
        <v>52.02717324386699</v>
      </c>
      <c r="V37">
        <v>6.291032758527118</v>
      </c>
      <c r="W37">
        <v>15.361539262409782</v>
      </c>
      <c r="X37">
        <v>65.131846227609358</v>
      </c>
      <c r="Y37">
        <v>0</v>
      </c>
      <c r="Z37">
        <v>5.7868977332498437</v>
      </c>
      <c r="AA37">
        <v>0</v>
      </c>
      <c r="AB37">
        <v>5.8416436294093081</v>
      </c>
      <c r="AC37">
        <v>4.32403738614068</v>
      </c>
      <c r="AD37">
        <v>4.0712314861198076</v>
      </c>
      <c r="AE37">
        <v>0</v>
      </c>
      <c r="AF37">
        <v>5.6845644000208715</v>
      </c>
      <c r="AG37">
        <v>29.025762841891044</v>
      </c>
      <c r="AH37">
        <v>30.419421731371319</v>
      </c>
      <c r="AI37">
        <v>0</v>
      </c>
      <c r="AJ37">
        <v>0</v>
      </c>
      <c r="AK37">
        <v>11.397840449906072</v>
      </c>
      <c r="AL37">
        <v>18.299894992259937</v>
      </c>
      <c r="AM37">
        <v>7.0519329296597784</v>
      </c>
      <c r="AN37">
        <v>0</v>
      </c>
      <c r="AO37">
        <v>0</v>
      </c>
      <c r="AP37">
        <v>0</v>
      </c>
      <c r="AQ37">
        <v>27.415656007931538</v>
      </c>
      <c r="AR37">
        <v>15.59702239198497</v>
      </c>
      <c r="AS37">
        <v>14.082432804007514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43.197122089126779</v>
      </c>
      <c r="BB37">
        <f t="shared" si="0"/>
        <v>990.22685133496009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513.83785140551163</v>
      </c>
      <c r="L38">
        <v>9.4863114290643757</v>
      </c>
      <c r="M38">
        <v>61.721958730129295</v>
      </c>
      <c r="N38">
        <v>51.493264211172999</v>
      </c>
      <c r="O38">
        <v>36.338037751732912</v>
      </c>
      <c r="P38">
        <v>13.275642351101753</v>
      </c>
      <c r="Q38">
        <v>8.9745348963492866</v>
      </c>
      <c r="R38">
        <v>8.9916361696699827</v>
      </c>
      <c r="S38">
        <v>11.494806202988629</v>
      </c>
      <c r="T38">
        <v>0</v>
      </c>
      <c r="U38">
        <v>52.02717324386699</v>
      </c>
      <c r="V38">
        <v>6.291032758527118</v>
      </c>
      <c r="W38">
        <v>15.361539262409782</v>
      </c>
      <c r="X38">
        <v>65.131846227609358</v>
      </c>
      <c r="Y38">
        <v>0</v>
      </c>
      <c r="Z38">
        <v>5.7868977332498437</v>
      </c>
      <c r="AA38">
        <v>0</v>
      </c>
      <c r="AB38">
        <v>5.8416436294093081</v>
      </c>
      <c r="AC38">
        <v>4.32403738614068</v>
      </c>
      <c r="AD38">
        <v>4.0712314861198076</v>
      </c>
      <c r="AE38">
        <v>0</v>
      </c>
      <c r="AF38">
        <v>5.6845644000208715</v>
      </c>
      <c r="AG38">
        <v>29.025762841891044</v>
      </c>
      <c r="AH38">
        <v>27.461977465664784</v>
      </c>
      <c r="AI38">
        <v>0</v>
      </c>
      <c r="AJ38">
        <v>0</v>
      </c>
      <c r="AK38">
        <v>11.397840449906072</v>
      </c>
      <c r="AL38">
        <v>9.5856591333578329</v>
      </c>
      <c r="AM38">
        <v>7.0519329296597784</v>
      </c>
      <c r="AN38">
        <v>0</v>
      </c>
      <c r="AO38">
        <v>0</v>
      </c>
      <c r="AP38">
        <v>0</v>
      </c>
      <c r="AQ38">
        <v>27.415656007931538</v>
      </c>
      <c r="AR38">
        <v>15.59702239198497</v>
      </c>
      <c r="AS38">
        <v>14.082432804007514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42.709245859918141</v>
      </c>
      <c r="BB38">
        <f t="shared" si="0"/>
        <v>979.04304743955993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513.83785140551163</v>
      </c>
      <c r="L39">
        <v>9.4863114290643757</v>
      </c>
      <c r="M39">
        <v>61.721958730129295</v>
      </c>
      <c r="N39">
        <v>51.493264211172999</v>
      </c>
      <c r="O39">
        <v>36.338037751732912</v>
      </c>
      <c r="P39">
        <v>13.275642351101753</v>
      </c>
      <c r="Q39">
        <v>8.9745348963492866</v>
      </c>
      <c r="R39">
        <v>8.9916361696699827</v>
      </c>
      <c r="S39">
        <v>11.494806202988629</v>
      </c>
      <c r="T39">
        <v>0</v>
      </c>
      <c r="U39">
        <v>52.02717324386699</v>
      </c>
      <c r="V39">
        <v>6.291032758527118</v>
      </c>
      <c r="W39">
        <v>15.361539262409782</v>
      </c>
      <c r="X39">
        <v>65.131846227609358</v>
      </c>
      <c r="Y39">
        <v>0</v>
      </c>
      <c r="Z39">
        <v>5.7868977332498437</v>
      </c>
      <c r="AA39">
        <v>0</v>
      </c>
      <c r="AB39">
        <v>5.8416436294093081</v>
      </c>
      <c r="AC39">
        <v>0</v>
      </c>
      <c r="AD39">
        <v>4.0712314861198076</v>
      </c>
      <c r="AE39">
        <v>0</v>
      </c>
      <c r="AF39">
        <v>5.6845644000208715</v>
      </c>
      <c r="AG39">
        <v>29.025762841891044</v>
      </c>
      <c r="AH39">
        <v>20.871102981632227</v>
      </c>
      <c r="AI39">
        <v>0</v>
      </c>
      <c r="AJ39">
        <v>0</v>
      </c>
      <c r="AK39">
        <v>11.397840449906072</v>
      </c>
      <c r="AL39">
        <v>9.5856591333578329</v>
      </c>
      <c r="AM39">
        <v>7.0519329296597784</v>
      </c>
      <c r="AN39">
        <v>0</v>
      </c>
      <c r="AO39">
        <v>0</v>
      </c>
      <c r="AP39">
        <v>2.7146446887914837</v>
      </c>
      <c r="AQ39">
        <v>27.415656007931538</v>
      </c>
      <c r="AR39">
        <v>17.546650076393242</v>
      </c>
      <c r="AS39">
        <v>14.082432804007514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42.447969128944649</v>
      </c>
      <c r="BB39">
        <f t="shared" si="0"/>
        <v>973.05368467355993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513.83785140551163</v>
      </c>
      <c r="L40">
        <v>9.4863114290643757</v>
      </c>
      <c r="M40">
        <v>61.721958730129295</v>
      </c>
      <c r="N40">
        <v>51.493264211172999</v>
      </c>
      <c r="O40">
        <v>36.338037751732912</v>
      </c>
      <c r="P40">
        <v>13.275642351101753</v>
      </c>
      <c r="Q40">
        <v>8.9745348963492866</v>
      </c>
      <c r="R40">
        <v>8.9916361696699827</v>
      </c>
      <c r="S40">
        <v>11.494806202988629</v>
      </c>
      <c r="T40">
        <v>0</v>
      </c>
      <c r="U40">
        <v>52.02717324386699</v>
      </c>
      <c r="V40">
        <v>6.291032758527118</v>
      </c>
      <c r="W40">
        <v>15.361539262409782</v>
      </c>
      <c r="X40">
        <v>65.131846227609358</v>
      </c>
      <c r="Y40">
        <v>0</v>
      </c>
      <c r="Z40">
        <v>5.7868977332498437</v>
      </c>
      <c r="AA40">
        <v>0</v>
      </c>
      <c r="AB40">
        <v>5.8416436294093081</v>
      </c>
      <c r="AC40">
        <v>0</v>
      </c>
      <c r="AD40">
        <v>4.0712314861198076</v>
      </c>
      <c r="AE40">
        <v>0</v>
      </c>
      <c r="AF40">
        <v>5.6845644000208715</v>
      </c>
      <c r="AG40">
        <v>29.025762841891044</v>
      </c>
      <c r="AH40">
        <v>14.575972744625339</v>
      </c>
      <c r="AI40">
        <v>0</v>
      </c>
      <c r="AJ40">
        <v>0</v>
      </c>
      <c r="AK40">
        <v>11.397840449906072</v>
      </c>
      <c r="AL40">
        <v>9.5856591333578329</v>
      </c>
      <c r="AM40">
        <v>7.0519329296597784</v>
      </c>
      <c r="AN40">
        <v>0</v>
      </c>
      <c r="AO40">
        <v>0</v>
      </c>
      <c r="AP40">
        <v>2.7146446887914837</v>
      </c>
      <c r="AQ40">
        <v>27.415656007931538</v>
      </c>
      <c r="AR40">
        <v>17.546650076393242</v>
      </c>
      <c r="AS40">
        <v>14.082432804007514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42.184832685037762</v>
      </c>
      <c r="BB40">
        <f t="shared" si="0"/>
        <v>967.02169088045991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513.83785140551163</v>
      </c>
      <c r="L41">
        <v>9.4863114290643757</v>
      </c>
      <c r="M41">
        <v>61.721958730129295</v>
      </c>
      <c r="N41">
        <v>51.493264211172999</v>
      </c>
      <c r="O41">
        <v>36.338037751732912</v>
      </c>
      <c r="P41">
        <v>13.275642351101753</v>
      </c>
      <c r="Q41">
        <v>8.9745348963492866</v>
      </c>
      <c r="R41">
        <v>8.9916361696699827</v>
      </c>
      <c r="S41">
        <v>11.494806202988629</v>
      </c>
      <c r="T41">
        <v>0</v>
      </c>
      <c r="U41">
        <v>52.02717324386699</v>
      </c>
      <c r="V41">
        <v>6.291032758527118</v>
      </c>
      <c r="W41">
        <v>13.796754385800732</v>
      </c>
      <c r="X41">
        <v>65.131846227609358</v>
      </c>
      <c r="Y41">
        <v>0</v>
      </c>
      <c r="Z41">
        <v>5.7868977332498437</v>
      </c>
      <c r="AA41">
        <v>0</v>
      </c>
      <c r="AB41">
        <v>5.8416436294093081</v>
      </c>
      <c r="AC41">
        <v>0</v>
      </c>
      <c r="AD41">
        <v>4.0712314861198076</v>
      </c>
      <c r="AE41">
        <v>0</v>
      </c>
      <c r="AF41">
        <v>5.6845644000208715</v>
      </c>
      <c r="AG41">
        <v>29.025762841891044</v>
      </c>
      <c r="AH41">
        <v>7.1823634269463561</v>
      </c>
      <c r="AI41">
        <v>0</v>
      </c>
      <c r="AJ41">
        <v>0</v>
      </c>
      <c r="AK41">
        <v>11.397840449906072</v>
      </c>
      <c r="AL41">
        <v>18.299894992259937</v>
      </c>
      <c r="AM41">
        <v>7.0519329296597784</v>
      </c>
      <c r="AN41">
        <v>0</v>
      </c>
      <c r="AO41">
        <v>0</v>
      </c>
      <c r="AP41">
        <v>2.7146446887914837</v>
      </c>
      <c r="AQ41">
        <v>27.415656007931538</v>
      </c>
      <c r="AR41">
        <v>17.546650076393242</v>
      </c>
      <c r="AS41">
        <v>14.082432804007514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42.174626866618624</v>
      </c>
      <c r="BB41">
        <f t="shared" si="0"/>
        <v>966.78773836349319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513.83785140551163</v>
      </c>
      <c r="L42">
        <v>9.4863114290643757</v>
      </c>
      <c r="M42">
        <v>61.721958730129295</v>
      </c>
      <c r="N42">
        <v>51.493264211172999</v>
      </c>
      <c r="O42">
        <v>36.338037751732912</v>
      </c>
      <c r="P42">
        <v>13.275642351101753</v>
      </c>
      <c r="Q42">
        <v>8.9745348963492866</v>
      </c>
      <c r="R42">
        <v>8.9916361696699827</v>
      </c>
      <c r="S42">
        <v>11.494806202988629</v>
      </c>
      <c r="T42">
        <v>0</v>
      </c>
      <c r="U42">
        <v>52.02717324386699</v>
      </c>
      <c r="V42">
        <v>6.291032758527118</v>
      </c>
      <c r="W42">
        <v>12.865032767620264</v>
      </c>
      <c r="X42">
        <v>65.131846227609358</v>
      </c>
      <c r="Y42">
        <v>0</v>
      </c>
      <c r="Z42">
        <v>5.7868977332498437</v>
      </c>
      <c r="AA42">
        <v>0</v>
      </c>
      <c r="AB42">
        <v>5.8416436294093081</v>
      </c>
      <c r="AC42">
        <v>0</v>
      </c>
      <c r="AD42">
        <v>0</v>
      </c>
      <c r="AE42">
        <v>0</v>
      </c>
      <c r="AF42">
        <v>5.6845644000208715</v>
      </c>
      <c r="AG42">
        <v>29.025762841891044</v>
      </c>
      <c r="AH42">
        <v>0</v>
      </c>
      <c r="AI42">
        <v>0</v>
      </c>
      <c r="AJ42">
        <v>0</v>
      </c>
      <c r="AK42">
        <v>11.397840449906072</v>
      </c>
      <c r="AL42">
        <v>18.299894992259937</v>
      </c>
      <c r="AM42">
        <v>7.0519329296597784</v>
      </c>
      <c r="AN42">
        <v>0</v>
      </c>
      <c r="AO42">
        <v>0</v>
      </c>
      <c r="AP42">
        <v>2.7146446887914837</v>
      </c>
      <c r="AQ42">
        <v>27.415656007931538</v>
      </c>
      <c r="AR42">
        <v>17.546650076393242</v>
      </c>
      <c r="AS42">
        <v>14.082432804007514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41.665280635612518</v>
      </c>
      <c r="BB42">
        <f t="shared" si="0"/>
        <v>955.11176806325273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513.83785140551163</v>
      </c>
      <c r="L43">
        <v>9.4863114290643757</v>
      </c>
      <c r="M43">
        <v>61.721958730129295</v>
      </c>
      <c r="N43">
        <v>51.493264211172999</v>
      </c>
      <c r="O43">
        <v>36.338037751732912</v>
      </c>
      <c r="P43">
        <v>13.275642351101753</v>
      </c>
      <c r="Q43">
        <v>8.9745348963492866</v>
      </c>
      <c r="R43">
        <v>8.9916361696699827</v>
      </c>
      <c r="S43">
        <v>11.494806202988629</v>
      </c>
      <c r="T43">
        <v>0</v>
      </c>
      <c r="U43">
        <v>52.02717324386699</v>
      </c>
      <c r="V43">
        <v>6.291032758527118</v>
      </c>
      <c r="W43">
        <v>12.865032767620264</v>
      </c>
      <c r="X43">
        <v>65.131846227609358</v>
      </c>
      <c r="Y43">
        <v>0</v>
      </c>
      <c r="Z43">
        <v>5.7868977332498437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5.6845644000208715</v>
      </c>
      <c r="AG43">
        <v>29.025762841891044</v>
      </c>
      <c r="AH43">
        <v>0</v>
      </c>
      <c r="AI43">
        <v>0</v>
      </c>
      <c r="AJ43">
        <v>0</v>
      </c>
      <c r="AK43">
        <v>11.397840449906072</v>
      </c>
      <c r="AL43">
        <v>18.299894992259937</v>
      </c>
      <c r="AM43">
        <v>7.0519329296597784</v>
      </c>
      <c r="AN43">
        <v>0</v>
      </c>
      <c r="AO43">
        <v>0</v>
      </c>
      <c r="AP43">
        <v>2.7146446887914837</v>
      </c>
      <c r="AQ43">
        <v>27.415656007931538</v>
      </c>
      <c r="AR43">
        <v>23.15182984095178</v>
      </c>
      <c r="AS43">
        <v>14.082432804007514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41.655396446061758</v>
      </c>
      <c r="BB43">
        <f t="shared" si="0"/>
        <v>954.88518838795267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513.83785140551163</v>
      </c>
      <c r="L44">
        <v>9.4866163745096106</v>
      </c>
      <c r="M44">
        <v>61.721958730129295</v>
      </c>
      <c r="N44">
        <v>51.493264211172999</v>
      </c>
      <c r="O44">
        <v>36.338037751732912</v>
      </c>
      <c r="P44">
        <v>13.275642351101753</v>
      </c>
      <c r="Q44">
        <v>8.9745348963492866</v>
      </c>
      <c r="R44">
        <v>8.9916361696699827</v>
      </c>
      <c r="S44">
        <v>11.494806202988629</v>
      </c>
      <c r="T44">
        <v>0</v>
      </c>
      <c r="U44">
        <v>52.02717324386699</v>
      </c>
      <c r="V44">
        <v>6.291032758527118</v>
      </c>
      <c r="W44">
        <v>12.865032767620264</v>
      </c>
      <c r="X44">
        <v>65.131846227609358</v>
      </c>
      <c r="Y44">
        <v>0</v>
      </c>
      <c r="Z44">
        <v>5.7868977332498437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5.6845644000208715</v>
      </c>
      <c r="AG44">
        <v>29.025762841891044</v>
      </c>
      <c r="AH44">
        <v>0</v>
      </c>
      <c r="AI44">
        <v>0</v>
      </c>
      <c r="AJ44">
        <v>0</v>
      </c>
      <c r="AK44">
        <v>11.397840449906072</v>
      </c>
      <c r="AL44">
        <v>18.299894992259937</v>
      </c>
      <c r="AM44">
        <v>7.0519329296597784</v>
      </c>
      <c r="AN44">
        <v>0</v>
      </c>
      <c r="AO44">
        <v>0</v>
      </c>
      <c r="AP44">
        <v>2.7146446887914837</v>
      </c>
      <c r="AQ44">
        <v>27.415656007931538</v>
      </c>
      <c r="AR44">
        <v>23.15182984095178</v>
      </c>
      <c r="AS44">
        <v>14.082432804007514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41.655409192781363</v>
      </c>
      <c r="BB44">
        <f t="shared" si="0"/>
        <v>954.88548058667834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513.83785140551163</v>
      </c>
      <c r="L45">
        <v>9.4863785116582235</v>
      </c>
      <c r="M45">
        <v>61.721958730129295</v>
      </c>
      <c r="N45">
        <v>51.493264211172999</v>
      </c>
      <c r="O45">
        <v>36.341416897126997</v>
      </c>
      <c r="P45">
        <v>13.275642351101753</v>
      </c>
      <c r="Q45">
        <v>8.980464398832062</v>
      </c>
      <c r="R45">
        <v>8.9916361696699827</v>
      </c>
      <c r="S45">
        <v>11.494806202988629</v>
      </c>
      <c r="T45">
        <v>0</v>
      </c>
      <c r="U45">
        <v>52.02717324386699</v>
      </c>
      <c r="V45">
        <v>6.291032758527118</v>
      </c>
      <c r="W45">
        <v>12.865032767620264</v>
      </c>
      <c r="X45">
        <v>65.131846227609358</v>
      </c>
      <c r="Y45">
        <v>0</v>
      </c>
      <c r="Z45">
        <v>5.7868977332498437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5.6845644000208715</v>
      </c>
      <c r="AG45">
        <v>29.025762841891044</v>
      </c>
      <c r="AH45">
        <v>0</v>
      </c>
      <c r="AI45">
        <v>0</v>
      </c>
      <c r="AJ45">
        <v>0</v>
      </c>
      <c r="AK45">
        <v>11.397840449906072</v>
      </c>
      <c r="AL45">
        <v>18.299894992259937</v>
      </c>
      <c r="AM45">
        <v>7.0519329296597784</v>
      </c>
      <c r="AN45">
        <v>0</v>
      </c>
      <c r="AO45">
        <v>0</v>
      </c>
      <c r="AP45">
        <v>0</v>
      </c>
      <c r="AQ45">
        <v>27.415656007931538</v>
      </c>
      <c r="AR45">
        <v>17.546650076393242</v>
      </c>
      <c r="AS45">
        <v>14.082432804007514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41.308019689445388</v>
      </c>
      <c r="BB45">
        <f t="shared" si="0"/>
        <v>946.92211642168979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513.83785140551163</v>
      </c>
      <c r="L46">
        <v>9.4862853449699003</v>
      </c>
      <c r="M46">
        <v>61.721958730129295</v>
      </c>
      <c r="N46">
        <v>51.493264211172999</v>
      </c>
      <c r="O46">
        <v>36.341416897126997</v>
      </c>
      <c r="P46">
        <v>13.275642351101753</v>
      </c>
      <c r="Q46">
        <v>8.980464398832062</v>
      </c>
      <c r="R46">
        <v>8.9916361696699827</v>
      </c>
      <c r="S46">
        <v>11.494806202988629</v>
      </c>
      <c r="T46">
        <v>0</v>
      </c>
      <c r="U46">
        <v>52.02717324386699</v>
      </c>
      <c r="V46">
        <v>6.291032758527118</v>
      </c>
      <c r="W46">
        <v>12.865032767620264</v>
      </c>
      <c r="X46">
        <v>65.131846227609358</v>
      </c>
      <c r="Y46">
        <v>0</v>
      </c>
      <c r="Z46">
        <v>5.7868977332498437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5.6845644000208715</v>
      </c>
      <c r="AG46">
        <v>29.025762841891044</v>
      </c>
      <c r="AH46">
        <v>0</v>
      </c>
      <c r="AI46">
        <v>0</v>
      </c>
      <c r="AJ46">
        <v>0</v>
      </c>
      <c r="AK46">
        <v>11.397840449906072</v>
      </c>
      <c r="AL46">
        <v>18.299894992259937</v>
      </c>
      <c r="AM46">
        <v>4.7108050465456062</v>
      </c>
      <c r="AN46">
        <v>0</v>
      </c>
      <c r="AO46">
        <v>0</v>
      </c>
      <c r="AP46">
        <v>0</v>
      </c>
      <c r="AQ46">
        <v>18.277104238989772</v>
      </c>
      <c r="AR46">
        <v>17.546650076393242</v>
      </c>
      <c r="AS46">
        <v>14.082432804007514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40.828165185621884</v>
      </c>
      <c r="BB46">
        <f t="shared" si="0"/>
        <v>935.92219810676909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513.83785140551163</v>
      </c>
      <c r="L47">
        <v>9.4863599197152269</v>
      </c>
      <c r="M47">
        <v>61.721958730129295</v>
      </c>
      <c r="N47">
        <v>51.493264211172999</v>
      </c>
      <c r="O47">
        <v>36.341416897126997</v>
      </c>
      <c r="P47">
        <v>13.275642351101753</v>
      </c>
      <c r="Q47">
        <v>8.980464398832062</v>
      </c>
      <c r="R47">
        <v>8.9916361696699827</v>
      </c>
      <c r="S47">
        <v>11.494806202988629</v>
      </c>
      <c r="T47">
        <v>0</v>
      </c>
      <c r="U47">
        <v>52.02717324386699</v>
      </c>
      <c r="V47">
        <v>6.291032758527118</v>
      </c>
      <c r="W47">
        <v>13.143194143968765</v>
      </c>
      <c r="X47">
        <v>65.131846227609358</v>
      </c>
      <c r="Y47">
        <v>0</v>
      </c>
      <c r="Z47">
        <v>2.8934488666249218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5.6845644000208715</v>
      </c>
      <c r="AG47">
        <v>29.025762841891044</v>
      </c>
      <c r="AH47">
        <v>0</v>
      </c>
      <c r="AI47">
        <v>0</v>
      </c>
      <c r="AJ47">
        <v>0</v>
      </c>
      <c r="AK47">
        <v>11.397840449906072</v>
      </c>
      <c r="AL47">
        <v>18.299894992259937</v>
      </c>
      <c r="AM47">
        <v>4.7108050465456062</v>
      </c>
      <c r="AN47">
        <v>0</v>
      </c>
      <c r="AO47">
        <v>0</v>
      </c>
      <c r="AP47">
        <v>0</v>
      </c>
      <c r="AQ47">
        <v>18.277104238989772</v>
      </c>
      <c r="AR47">
        <v>19.496277760801501</v>
      </c>
      <c r="AS47">
        <v>14.082432804007514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40.800343722960946</v>
      </c>
      <c r="BB47">
        <f t="shared" si="0"/>
        <v>935.28443433830716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513.83785140551163</v>
      </c>
      <c r="L48">
        <v>9.4863599197152269</v>
      </c>
      <c r="M48">
        <v>61.721958730129295</v>
      </c>
      <c r="N48">
        <v>51.493264211172999</v>
      </c>
      <c r="O48">
        <v>36.341416897126997</v>
      </c>
      <c r="P48">
        <v>13.275642351101753</v>
      </c>
      <c r="Q48">
        <v>8.980464398832062</v>
      </c>
      <c r="R48">
        <v>8.9916361696699827</v>
      </c>
      <c r="S48">
        <v>11.494806202988629</v>
      </c>
      <c r="T48">
        <v>0</v>
      </c>
      <c r="U48">
        <v>52.02717324386699</v>
      </c>
      <c r="V48">
        <v>6.291032758527118</v>
      </c>
      <c r="W48">
        <v>13.39697226417179</v>
      </c>
      <c r="X48">
        <v>65.131846227609358</v>
      </c>
      <c r="Y48">
        <v>0</v>
      </c>
      <c r="Z48">
        <v>2.8934488666249218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5.6845644000208715</v>
      </c>
      <c r="AG48">
        <v>29.025762841891044</v>
      </c>
      <c r="AH48">
        <v>0</v>
      </c>
      <c r="AI48">
        <v>0</v>
      </c>
      <c r="AJ48">
        <v>0</v>
      </c>
      <c r="AK48">
        <v>11.397840449906072</v>
      </c>
      <c r="AL48">
        <v>18.299894992259937</v>
      </c>
      <c r="AM48">
        <v>3.6282723452306409</v>
      </c>
      <c r="AN48">
        <v>0</v>
      </c>
      <c r="AO48">
        <v>0</v>
      </c>
      <c r="AP48">
        <v>0</v>
      </c>
      <c r="AQ48">
        <v>18.277104238989772</v>
      </c>
      <c r="AR48">
        <v>19.496277760801501</v>
      </c>
      <c r="AS48">
        <v>14.082432804007514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40.765701781470469</v>
      </c>
      <c r="BB48">
        <f t="shared" si="0"/>
        <v>934.49032169868565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513.8380971745853</v>
      </c>
      <c r="L49">
        <v>9.4862856979019448</v>
      </c>
      <c r="M49">
        <v>61.721958730129295</v>
      </c>
      <c r="N49">
        <v>51.493264211172999</v>
      </c>
      <c r="O49">
        <v>36.341416897126997</v>
      </c>
      <c r="P49">
        <v>13.275642351101753</v>
      </c>
      <c r="Q49">
        <v>9.1013615430737307</v>
      </c>
      <c r="R49">
        <v>8.9916361696699827</v>
      </c>
      <c r="S49">
        <v>11.494746312288186</v>
      </c>
      <c r="T49">
        <v>0</v>
      </c>
      <c r="U49">
        <v>52.02717324386699</v>
      </c>
      <c r="V49">
        <v>6.291032758527118</v>
      </c>
      <c r="W49">
        <v>13.753934123071414</v>
      </c>
      <c r="X49">
        <v>65.131846227609358</v>
      </c>
      <c r="Y49">
        <v>0</v>
      </c>
      <c r="Z49">
        <v>2.8934488666249218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5.6845644000208715</v>
      </c>
      <c r="AG49">
        <v>29.025762841891044</v>
      </c>
      <c r="AH49">
        <v>0</v>
      </c>
      <c r="AI49">
        <v>0</v>
      </c>
      <c r="AJ49">
        <v>0</v>
      </c>
      <c r="AK49">
        <v>11.397840449906072</v>
      </c>
      <c r="AL49">
        <v>18.299894992259937</v>
      </c>
      <c r="AM49">
        <v>2.3554027472343977</v>
      </c>
      <c r="AN49">
        <v>0</v>
      </c>
      <c r="AO49">
        <v>0</v>
      </c>
      <c r="AP49">
        <v>0</v>
      </c>
      <c r="AQ49">
        <v>18.277104238989772</v>
      </c>
      <c r="AR49">
        <v>23.15182984095178</v>
      </c>
      <c r="AS49">
        <v>14.082432804007514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40.885277082800002</v>
      </c>
      <c r="BB49">
        <f t="shared" si="0"/>
        <v>937.23139953921134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513.8380971745853</v>
      </c>
      <c r="L50">
        <v>9.4862856979019448</v>
      </c>
      <c r="M50">
        <v>61.721958730129295</v>
      </c>
      <c r="N50">
        <v>51.493264211172999</v>
      </c>
      <c r="O50">
        <v>36.341416897126997</v>
      </c>
      <c r="P50">
        <v>13.275642351101753</v>
      </c>
      <c r="Q50">
        <v>9.1013615430737307</v>
      </c>
      <c r="R50">
        <v>8.9916361696699827</v>
      </c>
      <c r="S50">
        <v>11.494746312288186</v>
      </c>
      <c r="T50">
        <v>0</v>
      </c>
      <c r="U50">
        <v>52.02717324386699</v>
      </c>
      <c r="V50">
        <v>6.291032758527118</v>
      </c>
      <c r="W50">
        <v>13.753934123071414</v>
      </c>
      <c r="X50">
        <v>65.131846227609358</v>
      </c>
      <c r="Y50">
        <v>0</v>
      </c>
      <c r="Z50">
        <v>2.8934488666249218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5.6845644000208715</v>
      </c>
      <c r="AG50">
        <v>29.025762841891044</v>
      </c>
      <c r="AH50">
        <v>0</v>
      </c>
      <c r="AI50">
        <v>0</v>
      </c>
      <c r="AJ50">
        <v>0</v>
      </c>
      <c r="AK50">
        <v>11.397840449906072</v>
      </c>
      <c r="AL50">
        <v>18.299894992259937</v>
      </c>
      <c r="AM50">
        <v>2.3554027472343977</v>
      </c>
      <c r="AN50">
        <v>0</v>
      </c>
      <c r="AO50">
        <v>0</v>
      </c>
      <c r="AP50">
        <v>0</v>
      </c>
      <c r="AQ50">
        <v>18.277104238989772</v>
      </c>
      <c r="AR50">
        <v>23.15182984095178</v>
      </c>
      <c r="AS50">
        <v>14.082432804007514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40.885277082800002</v>
      </c>
      <c r="BB50">
        <f t="shared" si="0"/>
        <v>937.23139953921134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513.8380971745853</v>
      </c>
      <c r="L51">
        <v>9.4862856979019448</v>
      </c>
      <c r="M51">
        <v>61.721958730129295</v>
      </c>
      <c r="N51">
        <v>51.493264211172999</v>
      </c>
      <c r="O51">
        <v>36.341416897126997</v>
      </c>
      <c r="P51">
        <v>13.275642351101753</v>
      </c>
      <c r="Q51">
        <v>9.1013615430737307</v>
      </c>
      <c r="R51">
        <v>8.9916361696699827</v>
      </c>
      <c r="S51">
        <v>11.494746312288186</v>
      </c>
      <c r="T51">
        <v>0</v>
      </c>
      <c r="U51">
        <v>52.02717324386699</v>
      </c>
      <c r="V51">
        <v>6.291032758527118</v>
      </c>
      <c r="W51">
        <v>13.427520623561724</v>
      </c>
      <c r="X51">
        <v>65.130060010797507</v>
      </c>
      <c r="Y51">
        <v>0</v>
      </c>
      <c r="Z51">
        <v>2.8934488666249218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5.6845644000208715</v>
      </c>
      <c r="AG51">
        <v>29.025762841891044</v>
      </c>
      <c r="AH51">
        <v>0</v>
      </c>
      <c r="AI51">
        <v>0</v>
      </c>
      <c r="AJ51">
        <v>0</v>
      </c>
      <c r="AK51">
        <v>11.397840449906072</v>
      </c>
      <c r="AL51">
        <v>18.299894992259937</v>
      </c>
      <c r="AM51">
        <v>2.3554027472343977</v>
      </c>
      <c r="AN51">
        <v>0</v>
      </c>
      <c r="AO51">
        <v>0</v>
      </c>
      <c r="AP51">
        <v>0</v>
      </c>
      <c r="AQ51">
        <v>18.277104238989772</v>
      </c>
      <c r="AR51">
        <v>17.546650076393242</v>
      </c>
      <c r="AS51">
        <v>14.082432804007514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40.637261820499219</v>
      </c>
      <c r="BB51">
        <f t="shared" si="0"/>
        <v>931.54603532063197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513.8380971745853</v>
      </c>
      <c r="L52">
        <v>9.4862856979019448</v>
      </c>
      <c r="M52">
        <v>61.721958730129295</v>
      </c>
      <c r="N52">
        <v>51.493264211172999</v>
      </c>
      <c r="O52">
        <v>36.341416897126997</v>
      </c>
      <c r="P52">
        <v>13.275642351101753</v>
      </c>
      <c r="Q52">
        <v>9.1013615430737307</v>
      </c>
      <c r="R52">
        <v>8.9890485445636017</v>
      </c>
      <c r="S52">
        <v>11.494746312288186</v>
      </c>
      <c r="T52">
        <v>0</v>
      </c>
      <c r="U52">
        <v>52.02717324386699</v>
      </c>
      <c r="V52">
        <v>6.291032758527118</v>
      </c>
      <c r="W52">
        <v>13.427520623561724</v>
      </c>
      <c r="X52">
        <v>65.130060010797507</v>
      </c>
      <c r="Y52">
        <v>0</v>
      </c>
      <c r="Z52">
        <v>2.8934488666249218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5.6845644000208715</v>
      </c>
      <c r="AG52">
        <v>29.025762841891044</v>
      </c>
      <c r="AH52">
        <v>0</v>
      </c>
      <c r="AI52">
        <v>0</v>
      </c>
      <c r="AJ52">
        <v>0</v>
      </c>
      <c r="AK52">
        <v>11.397840449906072</v>
      </c>
      <c r="AL52">
        <v>18.299894992259937</v>
      </c>
      <c r="AM52">
        <v>2.3554027472343977</v>
      </c>
      <c r="AN52">
        <v>0</v>
      </c>
      <c r="AO52">
        <v>0</v>
      </c>
      <c r="AP52">
        <v>0</v>
      </c>
      <c r="AQ52">
        <v>25.409632602796915</v>
      </c>
      <c r="AR52">
        <v>17.546650076393242</v>
      </c>
      <c r="AS52">
        <v>14.082432804007514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40.935293343376912</v>
      </c>
      <c r="BB52">
        <f t="shared" si="0"/>
        <v>938.37794453645517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513.8380971745853</v>
      </c>
      <c r="L53">
        <v>9.4862856979019448</v>
      </c>
      <c r="M53">
        <v>61.721958730129295</v>
      </c>
      <c r="N53">
        <v>51.493264211172999</v>
      </c>
      <c r="O53">
        <v>36.341416897126997</v>
      </c>
      <c r="P53">
        <v>13.275642351101753</v>
      </c>
      <c r="Q53">
        <v>9.1013615430737307</v>
      </c>
      <c r="R53">
        <v>8.9890485445636017</v>
      </c>
      <c r="S53">
        <v>11.494746312288186</v>
      </c>
      <c r="T53">
        <v>0</v>
      </c>
      <c r="U53">
        <v>52.02717324386699</v>
      </c>
      <c r="V53">
        <v>6.291032758527118</v>
      </c>
      <c r="W53">
        <v>13.427520623561724</v>
      </c>
      <c r="X53">
        <v>65.130060010797507</v>
      </c>
      <c r="Y53">
        <v>0</v>
      </c>
      <c r="Z53">
        <v>2.8934488666249218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5.6845644000208715</v>
      </c>
      <c r="AG53">
        <v>29.025762841891044</v>
      </c>
      <c r="AH53">
        <v>0</v>
      </c>
      <c r="AI53">
        <v>0</v>
      </c>
      <c r="AJ53">
        <v>0</v>
      </c>
      <c r="AK53">
        <v>11.397840449906072</v>
      </c>
      <c r="AL53">
        <v>18.299894992259937</v>
      </c>
      <c r="AM53">
        <v>2.3554027472343977</v>
      </c>
      <c r="AN53">
        <v>0</v>
      </c>
      <c r="AO53">
        <v>0</v>
      </c>
      <c r="AP53">
        <v>0</v>
      </c>
      <c r="AQ53">
        <v>27.415656007931538</v>
      </c>
      <c r="AR53">
        <v>21.445905445209771</v>
      </c>
      <c r="AS53">
        <v>14.082432804007514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41.182133996128087</v>
      </c>
      <c r="BB53">
        <f t="shared" si="0"/>
        <v>944.03638265765505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513.8380971745853</v>
      </c>
      <c r="L54">
        <v>9.4862856979019448</v>
      </c>
      <c r="M54">
        <v>61.721958730129295</v>
      </c>
      <c r="N54">
        <v>51.493264211172999</v>
      </c>
      <c r="O54">
        <v>36.341416897126997</v>
      </c>
      <c r="P54">
        <v>13.275642351101753</v>
      </c>
      <c r="Q54">
        <v>9.1013615430737307</v>
      </c>
      <c r="R54">
        <v>8.9890485445636017</v>
      </c>
      <c r="S54">
        <v>11.494746312288186</v>
      </c>
      <c r="T54">
        <v>0</v>
      </c>
      <c r="U54">
        <v>52.02717324386699</v>
      </c>
      <c r="V54">
        <v>6.291032758527118</v>
      </c>
      <c r="W54">
        <v>13.427520623561724</v>
      </c>
      <c r="X54">
        <v>65.130060010797507</v>
      </c>
      <c r="Y54">
        <v>0</v>
      </c>
      <c r="Z54">
        <v>2.8934488666249218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5.6845644000208715</v>
      </c>
      <c r="AG54">
        <v>29.025762841891044</v>
      </c>
      <c r="AH54">
        <v>0</v>
      </c>
      <c r="AI54">
        <v>0</v>
      </c>
      <c r="AJ54">
        <v>0</v>
      </c>
      <c r="AK54">
        <v>11.397840449906072</v>
      </c>
      <c r="AL54">
        <v>18.299894992259937</v>
      </c>
      <c r="AM54">
        <v>2.3554027472343977</v>
      </c>
      <c r="AN54">
        <v>0</v>
      </c>
      <c r="AO54">
        <v>0</v>
      </c>
      <c r="AP54">
        <v>0</v>
      </c>
      <c r="AQ54">
        <v>27.415656007931538</v>
      </c>
      <c r="AR54">
        <v>21.445905445209771</v>
      </c>
      <c r="AS54">
        <v>14.082432804007514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41.182133996128087</v>
      </c>
      <c r="BB54">
        <f t="shared" si="0"/>
        <v>944.03638265765505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497.58577179618862</v>
      </c>
      <c r="L55">
        <v>9.4868677540226969</v>
      </c>
      <c r="M55">
        <v>61.721958730129295</v>
      </c>
      <c r="N55">
        <v>51.493264211172999</v>
      </c>
      <c r="O55">
        <v>36.341416897126997</v>
      </c>
      <c r="P55">
        <v>13.275642351101753</v>
      </c>
      <c r="Q55">
        <v>9.1013615430737307</v>
      </c>
      <c r="R55">
        <v>8.9880161724619256</v>
      </c>
      <c r="S55">
        <v>11.494746312288186</v>
      </c>
      <c r="T55">
        <v>0</v>
      </c>
      <c r="U55">
        <v>52.02717324386699</v>
      </c>
      <c r="V55">
        <v>6.5332164996869153</v>
      </c>
      <c r="W55">
        <v>13.546708682505098</v>
      </c>
      <c r="X55">
        <v>65.130060010797507</v>
      </c>
      <c r="Y55">
        <v>0</v>
      </c>
      <c r="Z55">
        <v>2.8934488666249218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5.6845644000208715</v>
      </c>
      <c r="AG55">
        <v>29.025762841891044</v>
      </c>
      <c r="AH55">
        <v>0</v>
      </c>
      <c r="AI55">
        <v>0</v>
      </c>
      <c r="AJ55">
        <v>0</v>
      </c>
      <c r="AK55">
        <v>11.397840449906072</v>
      </c>
      <c r="AL55">
        <v>18.299894992259937</v>
      </c>
      <c r="AM55">
        <v>2.3554027472343977</v>
      </c>
      <c r="AN55">
        <v>0</v>
      </c>
      <c r="AO55">
        <v>0</v>
      </c>
      <c r="AP55">
        <v>0</v>
      </c>
      <c r="AQ55">
        <v>27.415656007931538</v>
      </c>
      <c r="AR55">
        <v>21.445905445209771</v>
      </c>
      <c r="AS55">
        <v>14.082432804007514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40.517873313347451</v>
      </c>
      <c r="BB55">
        <f t="shared" si="0"/>
        <v>928.80923944616131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467.43077294958829</v>
      </c>
      <c r="L56">
        <v>9.4864943392018031</v>
      </c>
      <c r="M56">
        <v>61.721958730129295</v>
      </c>
      <c r="N56">
        <v>51.493264211172999</v>
      </c>
      <c r="O56">
        <v>36.341416897126997</v>
      </c>
      <c r="P56">
        <v>13.275642351101753</v>
      </c>
      <c r="Q56">
        <v>9.1013615430737307</v>
      </c>
      <c r="R56">
        <v>8.9880161724619256</v>
      </c>
      <c r="S56">
        <v>11.494746312288186</v>
      </c>
      <c r="T56">
        <v>0</v>
      </c>
      <c r="U56">
        <v>52.02717324386699</v>
      </c>
      <c r="V56">
        <v>6.2960841601662416</v>
      </c>
      <c r="W56">
        <v>13.546708682505098</v>
      </c>
      <c r="X56">
        <v>65.130060010797507</v>
      </c>
      <c r="Y56">
        <v>0</v>
      </c>
      <c r="Z56">
        <v>2.8934488666249218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5.6845644000208715</v>
      </c>
      <c r="AG56">
        <v>29.025762841891044</v>
      </c>
      <c r="AH56">
        <v>0</v>
      </c>
      <c r="AI56">
        <v>0</v>
      </c>
      <c r="AJ56">
        <v>0</v>
      </c>
      <c r="AK56">
        <v>11.397840449906072</v>
      </c>
      <c r="AL56">
        <v>18.299894992259937</v>
      </c>
      <c r="AM56">
        <v>2.3554027472343977</v>
      </c>
      <c r="AN56">
        <v>0</v>
      </c>
      <c r="AO56">
        <v>0</v>
      </c>
      <c r="AP56">
        <v>0</v>
      </c>
      <c r="AQ56">
        <v>27.415656007931538</v>
      </c>
      <c r="AR56">
        <v>19.496277760801501</v>
      </c>
      <c r="AS56">
        <v>14.082432804007514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39.165972183819804</v>
      </c>
      <c r="BB56">
        <f t="shared" si="0"/>
        <v>897.81900829033884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460.39490705495621</v>
      </c>
      <c r="L57">
        <v>9.4864943392018031</v>
      </c>
      <c r="M57">
        <v>61.721958730129295</v>
      </c>
      <c r="N57">
        <v>51.493264211172999</v>
      </c>
      <c r="O57">
        <v>36.341416897126997</v>
      </c>
      <c r="P57">
        <v>13.275642351101753</v>
      </c>
      <c r="Q57">
        <v>9.1013615430737307</v>
      </c>
      <c r="R57">
        <v>8.9880161724619256</v>
      </c>
      <c r="S57">
        <v>11.494746312288186</v>
      </c>
      <c r="T57">
        <v>0</v>
      </c>
      <c r="U57">
        <v>52.02717324386699</v>
      </c>
      <c r="V57">
        <v>6.2960841601662416</v>
      </c>
      <c r="W57">
        <v>13.546708682505098</v>
      </c>
      <c r="X57">
        <v>65.130060010797507</v>
      </c>
      <c r="Y57">
        <v>0</v>
      </c>
      <c r="Z57">
        <v>2.8934488666249218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5.6845644000208715</v>
      </c>
      <c r="AG57">
        <v>29.025762841891044</v>
      </c>
      <c r="AH57">
        <v>0</v>
      </c>
      <c r="AI57">
        <v>0</v>
      </c>
      <c r="AJ57">
        <v>0</v>
      </c>
      <c r="AK57">
        <v>11.397840449906072</v>
      </c>
      <c r="AL57">
        <v>18.299894992259937</v>
      </c>
      <c r="AM57">
        <v>2.3554027472343977</v>
      </c>
      <c r="AN57">
        <v>0</v>
      </c>
      <c r="AO57">
        <v>0</v>
      </c>
      <c r="AP57">
        <v>0</v>
      </c>
      <c r="AQ57">
        <v>27.415656007931538</v>
      </c>
      <c r="AR57">
        <v>19.496277760801501</v>
      </c>
      <c r="AS57">
        <v>14.082432804007514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38.871872989424162</v>
      </c>
      <c r="BB57">
        <f t="shared" si="0"/>
        <v>891.0772415901024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453.36095100304527</v>
      </c>
      <c r="L58">
        <v>9.4864943392018031</v>
      </c>
      <c r="M58">
        <v>61.721958730129295</v>
      </c>
      <c r="N58">
        <v>51.493264211172999</v>
      </c>
      <c r="O58">
        <v>36.341416897126997</v>
      </c>
      <c r="P58">
        <v>13.275642351101753</v>
      </c>
      <c r="Q58">
        <v>9.1013615430737307</v>
      </c>
      <c r="R58">
        <v>8.9880161724619256</v>
      </c>
      <c r="S58">
        <v>11.494746312288186</v>
      </c>
      <c r="T58">
        <v>0</v>
      </c>
      <c r="U58">
        <v>52.02717324386699</v>
      </c>
      <c r="V58">
        <v>6.2960841601662416</v>
      </c>
      <c r="W58">
        <v>13.546708682505098</v>
      </c>
      <c r="X58">
        <v>65.130060010797507</v>
      </c>
      <c r="Y58">
        <v>0</v>
      </c>
      <c r="Z58">
        <v>2.8934488666249218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5.6845644000208715</v>
      </c>
      <c r="AG58">
        <v>29.025762841891044</v>
      </c>
      <c r="AH58">
        <v>0</v>
      </c>
      <c r="AI58">
        <v>0</v>
      </c>
      <c r="AJ58">
        <v>0</v>
      </c>
      <c r="AK58">
        <v>11.397840449906072</v>
      </c>
      <c r="AL58">
        <v>18.299894992259937</v>
      </c>
      <c r="AM58">
        <v>2.3554027472343977</v>
      </c>
      <c r="AN58">
        <v>0</v>
      </c>
      <c r="AO58">
        <v>0</v>
      </c>
      <c r="AP58">
        <v>0</v>
      </c>
      <c r="AQ58">
        <v>27.415656007931538</v>
      </c>
      <c r="AR58">
        <v>20.958498409517844</v>
      </c>
      <c r="AS58">
        <v>14.082432804007514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38.638974449570625</v>
      </c>
      <c r="BB58">
        <f t="shared" si="0"/>
        <v>885.73840472676136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492.5632778791861</v>
      </c>
      <c r="L59">
        <v>9.4864943392018031</v>
      </c>
      <c r="M59">
        <v>61.721958730129295</v>
      </c>
      <c r="N59">
        <v>51.493264211172999</v>
      </c>
      <c r="O59">
        <v>36.341416897126997</v>
      </c>
      <c r="P59">
        <v>13.275642351101753</v>
      </c>
      <c r="Q59">
        <v>9.1013615430737307</v>
      </c>
      <c r="R59">
        <v>8.9880161724619256</v>
      </c>
      <c r="S59">
        <v>11.494746312288186</v>
      </c>
      <c r="T59">
        <v>0</v>
      </c>
      <c r="U59">
        <v>52.02717324386699</v>
      </c>
      <c r="V59">
        <v>6.2960841601662416</v>
      </c>
      <c r="W59">
        <v>13.546708682505098</v>
      </c>
      <c r="X59">
        <v>65.130060010797507</v>
      </c>
      <c r="Y59">
        <v>0</v>
      </c>
      <c r="Z59">
        <v>5.7868977332498437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5.6845644000208715</v>
      </c>
      <c r="AG59">
        <v>29.025762841891044</v>
      </c>
      <c r="AH59">
        <v>0</v>
      </c>
      <c r="AI59">
        <v>0</v>
      </c>
      <c r="AJ59">
        <v>0</v>
      </c>
      <c r="AK59">
        <v>11.397840449906072</v>
      </c>
      <c r="AL59">
        <v>18.299894992259937</v>
      </c>
      <c r="AM59">
        <v>2.3554027472343977</v>
      </c>
      <c r="AN59">
        <v>0</v>
      </c>
      <c r="AO59">
        <v>0</v>
      </c>
      <c r="AP59">
        <v>0</v>
      </c>
      <c r="AQ59">
        <v>27.415656007931538</v>
      </c>
      <c r="AR59">
        <v>20.958498409517844</v>
      </c>
      <c r="AS59">
        <v>14.082432804007514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40.398577875618273</v>
      </c>
      <c r="BB59">
        <f t="shared" si="0"/>
        <v>926.07457704347951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482.51157898765211</v>
      </c>
      <c r="L60">
        <v>9.4864943392018031</v>
      </c>
      <c r="M60">
        <v>61.721958730129295</v>
      </c>
      <c r="N60">
        <v>51.493264211172999</v>
      </c>
      <c r="O60">
        <v>36.341416897126997</v>
      </c>
      <c r="P60">
        <v>13.275642351101753</v>
      </c>
      <c r="Q60">
        <v>9.1013615430737307</v>
      </c>
      <c r="R60">
        <v>8.9880161724619256</v>
      </c>
      <c r="S60">
        <v>11.494746312288186</v>
      </c>
      <c r="T60">
        <v>0</v>
      </c>
      <c r="U60">
        <v>52.02717324386699</v>
      </c>
      <c r="V60">
        <v>6.2960841601662416</v>
      </c>
      <c r="W60">
        <v>13.546708682505098</v>
      </c>
      <c r="X60">
        <v>65.130060010797507</v>
      </c>
      <c r="Y60">
        <v>0</v>
      </c>
      <c r="Z60">
        <v>5.7868977332498437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5.6845644000208715</v>
      </c>
      <c r="AG60">
        <v>29.025762841891044</v>
      </c>
      <c r="AH60">
        <v>0</v>
      </c>
      <c r="AI60">
        <v>0</v>
      </c>
      <c r="AJ60">
        <v>0</v>
      </c>
      <c r="AK60">
        <v>11.397840449906072</v>
      </c>
      <c r="AL60">
        <v>18.299894992259937</v>
      </c>
      <c r="AM60">
        <v>2.3554027472343977</v>
      </c>
      <c r="AN60">
        <v>0</v>
      </c>
      <c r="AO60">
        <v>0</v>
      </c>
      <c r="AP60">
        <v>0</v>
      </c>
      <c r="AQ60">
        <v>27.415656007931538</v>
      </c>
      <c r="AR60">
        <v>20.958498409517844</v>
      </c>
      <c r="AS60">
        <v>14.082432804007514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39.978416861952141</v>
      </c>
      <c r="BB60">
        <f t="shared" si="0"/>
        <v>916.44303916561159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486.53175637331788</v>
      </c>
      <c r="L61">
        <v>9.4864943392018031</v>
      </c>
      <c r="M61">
        <v>61.721958730129295</v>
      </c>
      <c r="N61">
        <v>51.493264211172999</v>
      </c>
      <c r="O61">
        <v>36.341416897126997</v>
      </c>
      <c r="P61">
        <v>13.275642351101753</v>
      </c>
      <c r="Q61">
        <v>9.1013615430737307</v>
      </c>
      <c r="R61">
        <v>8.9880161724619256</v>
      </c>
      <c r="S61">
        <v>11.494746312288186</v>
      </c>
      <c r="T61">
        <v>0</v>
      </c>
      <c r="U61">
        <v>52.02717324386699</v>
      </c>
      <c r="V61">
        <v>6.2960841601662416</v>
      </c>
      <c r="W61">
        <v>15.145479491347769</v>
      </c>
      <c r="X61">
        <v>65.130060010797507</v>
      </c>
      <c r="Y61">
        <v>0</v>
      </c>
      <c r="Z61">
        <v>5.7868977332498437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5.6845644000208715</v>
      </c>
      <c r="AG61">
        <v>29.025762841891044</v>
      </c>
      <c r="AH61">
        <v>0</v>
      </c>
      <c r="AI61">
        <v>0</v>
      </c>
      <c r="AJ61">
        <v>0</v>
      </c>
      <c r="AK61">
        <v>11.397840449906072</v>
      </c>
      <c r="AL61">
        <v>18.299894992259937</v>
      </c>
      <c r="AM61">
        <v>2.3554027472343977</v>
      </c>
      <c r="AN61">
        <v>0</v>
      </c>
      <c r="AO61">
        <v>0</v>
      </c>
      <c r="AP61">
        <v>0</v>
      </c>
      <c r="AQ61">
        <v>27.415656007931538</v>
      </c>
      <c r="AR61">
        <v>20.958498409517844</v>
      </c>
      <c r="AS61">
        <v>14.082432804007514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40.213288896482595</v>
      </c>
      <c r="BB61">
        <f t="shared" si="0"/>
        <v>921.82711532558949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477.48446648439449</v>
      </c>
      <c r="L62">
        <v>9.4864943392018031</v>
      </c>
      <c r="M62">
        <v>61.721958730129295</v>
      </c>
      <c r="N62">
        <v>51.493264211172999</v>
      </c>
      <c r="O62">
        <v>36.341416897126997</v>
      </c>
      <c r="P62">
        <v>13.275642351101753</v>
      </c>
      <c r="Q62">
        <v>9.1013615430737307</v>
      </c>
      <c r="R62">
        <v>8.9880161724619256</v>
      </c>
      <c r="S62">
        <v>11.494746312288186</v>
      </c>
      <c r="T62">
        <v>0</v>
      </c>
      <c r="U62">
        <v>52.02717324386699</v>
      </c>
      <c r="V62">
        <v>6.2960841601662416</v>
      </c>
      <c r="W62">
        <v>15.357290668911636</v>
      </c>
      <c r="X62">
        <v>65.130060010797507</v>
      </c>
      <c r="Y62">
        <v>0</v>
      </c>
      <c r="Z62">
        <v>5.7868977332498437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5.6845644000208715</v>
      </c>
      <c r="AG62">
        <v>29.025762841891044</v>
      </c>
      <c r="AH62">
        <v>0</v>
      </c>
      <c r="AI62">
        <v>0</v>
      </c>
      <c r="AJ62">
        <v>0</v>
      </c>
      <c r="AK62">
        <v>11.397840449906072</v>
      </c>
      <c r="AL62">
        <v>18.299894992259937</v>
      </c>
      <c r="AM62">
        <v>2.3554027472343977</v>
      </c>
      <c r="AN62">
        <v>0</v>
      </c>
      <c r="AO62">
        <v>0</v>
      </c>
      <c r="AP62">
        <v>0</v>
      </c>
      <c r="AQ62">
        <v>27.415656007931538</v>
      </c>
      <c r="AR62">
        <v>20.958498409517844</v>
      </c>
      <c r="AS62">
        <v>14.082432804007514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39.84396588634776</v>
      </c>
      <c r="BB62">
        <f t="shared" si="0"/>
        <v>913.36095962436491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493.57018076417575</v>
      </c>
      <c r="L63">
        <v>9.4868632156493131</v>
      </c>
      <c r="M63">
        <v>61.721958730129295</v>
      </c>
      <c r="N63">
        <v>51.493264211172999</v>
      </c>
      <c r="O63">
        <v>36.341416897126997</v>
      </c>
      <c r="P63">
        <v>13.275642351101753</v>
      </c>
      <c r="Q63">
        <v>9.1013615430737307</v>
      </c>
      <c r="R63">
        <v>8.9811924913330738</v>
      </c>
      <c r="S63">
        <v>11.494746312288186</v>
      </c>
      <c r="T63">
        <v>0</v>
      </c>
      <c r="U63">
        <v>52.02717324386699</v>
      </c>
      <c r="V63">
        <v>6.2960841601662416</v>
      </c>
      <c r="W63">
        <v>15.357290668911636</v>
      </c>
      <c r="X63">
        <v>65.130060010797507</v>
      </c>
      <c r="Y63">
        <v>0</v>
      </c>
      <c r="Z63">
        <v>5.7868977332498437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5.6845644000208715</v>
      </c>
      <c r="AG63">
        <v>29.025762841891044</v>
      </c>
      <c r="AH63">
        <v>0</v>
      </c>
      <c r="AI63">
        <v>0</v>
      </c>
      <c r="AJ63">
        <v>0</v>
      </c>
      <c r="AK63">
        <v>11.397840449906072</v>
      </c>
      <c r="AL63">
        <v>18.299894992259937</v>
      </c>
      <c r="AM63">
        <v>2.3554027472343977</v>
      </c>
      <c r="AN63">
        <v>0</v>
      </c>
      <c r="AO63">
        <v>0</v>
      </c>
      <c r="AP63">
        <v>0</v>
      </c>
      <c r="AQ63">
        <v>27.415656007931538</v>
      </c>
      <c r="AR63">
        <v>17.546650076393242</v>
      </c>
      <c r="AS63">
        <v>14.082432804007514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40.373463672082309</v>
      </c>
      <c r="BB63">
        <f t="shared" si="0"/>
        <v>925.49887298060571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513.8380971745853</v>
      </c>
      <c r="L64">
        <v>9.4864871260939196</v>
      </c>
      <c r="M64">
        <v>61.721958730129295</v>
      </c>
      <c r="N64">
        <v>51.493264211172999</v>
      </c>
      <c r="O64">
        <v>36.341416897126997</v>
      </c>
      <c r="P64">
        <v>13.275642351101753</v>
      </c>
      <c r="Q64">
        <v>9.1013615430737307</v>
      </c>
      <c r="R64">
        <v>8.9890485445636017</v>
      </c>
      <c r="S64">
        <v>11.494746312288186</v>
      </c>
      <c r="T64">
        <v>0</v>
      </c>
      <c r="U64">
        <v>52.02717324386699</v>
      </c>
      <c r="V64">
        <v>6.2960841601662416</v>
      </c>
      <c r="W64">
        <v>15.357290668911636</v>
      </c>
      <c r="X64">
        <v>65.130060010797507</v>
      </c>
      <c r="Y64">
        <v>0</v>
      </c>
      <c r="Z64">
        <v>5.7868977332498437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5.6845644000208715</v>
      </c>
      <c r="AG64">
        <v>29.025762841891044</v>
      </c>
      <c r="AH64">
        <v>0</v>
      </c>
      <c r="AI64">
        <v>0</v>
      </c>
      <c r="AJ64">
        <v>0</v>
      </c>
      <c r="AK64">
        <v>11.397840449906072</v>
      </c>
      <c r="AL64">
        <v>18.299894992259937</v>
      </c>
      <c r="AM64">
        <v>2.3554027472343977</v>
      </c>
      <c r="AN64">
        <v>0</v>
      </c>
      <c r="AO64">
        <v>0</v>
      </c>
      <c r="AP64">
        <v>0</v>
      </c>
      <c r="AQ64">
        <v>27.415656007931538</v>
      </c>
      <c r="AR64">
        <v>17.546650076393242</v>
      </c>
      <c r="AS64">
        <v>14.082432804007514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41.220975240519024</v>
      </c>
      <c r="BB64">
        <f t="shared" si="0"/>
        <v>944.92675778625369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513.8380971745853</v>
      </c>
      <c r="L65">
        <v>9.4862856979019448</v>
      </c>
      <c r="M65">
        <v>61.721958730129295</v>
      </c>
      <c r="N65">
        <v>51.493264211172999</v>
      </c>
      <c r="O65">
        <v>36.341416897126997</v>
      </c>
      <c r="P65">
        <v>13.275642351101753</v>
      </c>
      <c r="Q65">
        <v>9.1013615430737307</v>
      </c>
      <c r="R65">
        <v>8.9916361696699827</v>
      </c>
      <c r="S65">
        <v>11.494746312288186</v>
      </c>
      <c r="T65">
        <v>0</v>
      </c>
      <c r="U65">
        <v>52.02717324386699</v>
      </c>
      <c r="V65">
        <v>5.6266606168853155</v>
      </c>
      <c r="W65">
        <v>15.357290668911636</v>
      </c>
      <c r="X65">
        <v>65.130060010797507</v>
      </c>
      <c r="Y65">
        <v>0</v>
      </c>
      <c r="Z65">
        <v>5.7868977332498437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5.6845644000208715</v>
      </c>
      <c r="AG65">
        <v>29.025762841891044</v>
      </c>
      <c r="AH65">
        <v>0</v>
      </c>
      <c r="AI65">
        <v>0</v>
      </c>
      <c r="AJ65">
        <v>0</v>
      </c>
      <c r="AK65">
        <v>11.397840449906072</v>
      </c>
      <c r="AL65">
        <v>18.299894992259937</v>
      </c>
      <c r="AM65">
        <v>2.3554027472343977</v>
      </c>
      <c r="AN65">
        <v>0</v>
      </c>
      <c r="AO65">
        <v>0</v>
      </c>
      <c r="AP65">
        <v>0</v>
      </c>
      <c r="AQ65">
        <v>27.415656007931538</v>
      </c>
      <c r="AR65">
        <v>19.496277760801501</v>
      </c>
      <c r="AS65">
        <v>14.082432804007514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41.274587516649177</v>
      </c>
      <c r="BB65">
        <f t="shared" si="0"/>
        <v>946.15573584816514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513.8380971745853</v>
      </c>
      <c r="L66">
        <v>9.4862856979019448</v>
      </c>
      <c r="M66">
        <v>61.721958730129295</v>
      </c>
      <c r="N66">
        <v>51.493264211172999</v>
      </c>
      <c r="O66">
        <v>36.341416897126997</v>
      </c>
      <c r="P66">
        <v>13.275642351101753</v>
      </c>
      <c r="Q66">
        <v>9.1013615430737307</v>
      </c>
      <c r="R66">
        <v>8.9916361696699827</v>
      </c>
      <c r="S66">
        <v>11.494746312288186</v>
      </c>
      <c r="T66">
        <v>0</v>
      </c>
      <c r="U66">
        <v>52.02717324386699</v>
      </c>
      <c r="V66">
        <v>6.291032758527118</v>
      </c>
      <c r="W66">
        <v>15.357290668911636</v>
      </c>
      <c r="X66">
        <v>65.130060010797507</v>
      </c>
      <c r="Y66">
        <v>0</v>
      </c>
      <c r="Z66">
        <v>5.7868977332498437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5.6845644000208715</v>
      </c>
      <c r="AG66">
        <v>29.025762841891044</v>
      </c>
      <c r="AH66">
        <v>0</v>
      </c>
      <c r="AI66">
        <v>0</v>
      </c>
      <c r="AJ66">
        <v>0</v>
      </c>
      <c r="AK66">
        <v>11.397840449906072</v>
      </c>
      <c r="AL66">
        <v>18.299894992259937</v>
      </c>
      <c r="AM66">
        <v>2.3554027472343977</v>
      </c>
      <c r="AN66">
        <v>0</v>
      </c>
      <c r="AO66">
        <v>0</v>
      </c>
      <c r="AP66">
        <v>0</v>
      </c>
      <c r="AQ66">
        <v>27.415656007931538</v>
      </c>
      <c r="AR66">
        <v>19.496277760801501</v>
      </c>
      <c r="AS66">
        <v>14.082432804007514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41.302358272169798</v>
      </c>
      <c r="BB66">
        <f t="shared" si="0"/>
        <v>946.79233723428626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513.8380971745853</v>
      </c>
      <c r="L67">
        <v>9.4862856979019448</v>
      </c>
      <c r="M67">
        <v>61.721958730129295</v>
      </c>
      <c r="N67">
        <v>51.493264211172999</v>
      </c>
      <c r="O67">
        <v>36.341416897126997</v>
      </c>
      <c r="P67">
        <v>13.275642351101753</v>
      </c>
      <c r="Q67">
        <v>9.1013615430737307</v>
      </c>
      <c r="R67">
        <v>8.9916361696699827</v>
      </c>
      <c r="S67">
        <v>11.494746312288186</v>
      </c>
      <c r="T67">
        <v>0</v>
      </c>
      <c r="U67">
        <v>52.02717324386699</v>
      </c>
      <c r="V67">
        <v>6.291032758527118</v>
      </c>
      <c r="W67">
        <v>15.357290668911636</v>
      </c>
      <c r="X67">
        <v>65.130060010797507</v>
      </c>
      <c r="Y67">
        <v>0</v>
      </c>
      <c r="Z67">
        <v>2.8652817633061991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5.6845644000208715</v>
      </c>
      <c r="AG67">
        <v>29.025762841891044</v>
      </c>
      <c r="AH67">
        <v>0</v>
      </c>
      <c r="AI67">
        <v>0</v>
      </c>
      <c r="AJ67">
        <v>0</v>
      </c>
      <c r="AK67">
        <v>11.397840449906072</v>
      </c>
      <c r="AL67">
        <v>18.299894992259937</v>
      </c>
      <c r="AM67">
        <v>2.3554027472343977</v>
      </c>
      <c r="AN67">
        <v>0</v>
      </c>
      <c r="AO67">
        <v>0</v>
      </c>
      <c r="AP67">
        <v>0</v>
      </c>
      <c r="AQ67">
        <v>27.415656007931538</v>
      </c>
      <c r="AR67">
        <v>19.496277760801501</v>
      </c>
      <c r="AS67">
        <v>14.082432804007514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41.18023472462616</v>
      </c>
      <c r="BB67">
        <f t="shared" si="0"/>
        <v>943.99284481188624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513.8380971745853</v>
      </c>
      <c r="L68">
        <v>9.4862856979019448</v>
      </c>
      <c r="M68">
        <v>61.721958730129295</v>
      </c>
      <c r="N68">
        <v>51.493264211172999</v>
      </c>
      <c r="O68">
        <v>36.341416897126997</v>
      </c>
      <c r="P68">
        <v>13.275642351101753</v>
      </c>
      <c r="Q68">
        <v>9.1013615430737307</v>
      </c>
      <c r="R68">
        <v>8.9916361696699827</v>
      </c>
      <c r="S68">
        <v>11.494746312288186</v>
      </c>
      <c r="T68">
        <v>0</v>
      </c>
      <c r="U68">
        <v>52.02717324386699</v>
      </c>
      <c r="V68">
        <v>6.291032758527118</v>
      </c>
      <c r="W68">
        <v>15.357290668911636</v>
      </c>
      <c r="X68">
        <v>65.130060010797507</v>
      </c>
      <c r="Y68">
        <v>0</v>
      </c>
      <c r="Z68">
        <v>2.8652817633061991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5.6845644000208715</v>
      </c>
      <c r="AG68">
        <v>29.025762841891044</v>
      </c>
      <c r="AH68">
        <v>1.6899675747234395</v>
      </c>
      <c r="AI68">
        <v>0</v>
      </c>
      <c r="AJ68">
        <v>0</v>
      </c>
      <c r="AK68">
        <v>11.397840449906072</v>
      </c>
      <c r="AL68">
        <v>18.299894992259937</v>
      </c>
      <c r="AM68">
        <v>2.3554027472343977</v>
      </c>
      <c r="AN68">
        <v>0</v>
      </c>
      <c r="AO68">
        <v>0</v>
      </c>
      <c r="AP68">
        <v>0</v>
      </c>
      <c r="AQ68">
        <v>27.415656007931538</v>
      </c>
      <c r="AR68">
        <v>19.496277760801501</v>
      </c>
      <c r="AS68">
        <v>14.082432804007514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41.250875369249599</v>
      </c>
      <c r="BB68">
        <f t="shared" ref="BB68:BB99" si="1">SUM(B68:AZ68)-BA68</f>
        <v>945.61217174198634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513.8380971745853</v>
      </c>
      <c r="L69">
        <v>9.4862856979019448</v>
      </c>
      <c r="M69">
        <v>60.394446850339961</v>
      </c>
      <c r="N69">
        <v>51.493264211172999</v>
      </c>
      <c r="O69">
        <v>36.341416897126997</v>
      </c>
      <c r="P69">
        <v>13.275642351101753</v>
      </c>
      <c r="Q69">
        <v>9.1013615430737307</v>
      </c>
      <c r="R69">
        <v>8.9916361696699827</v>
      </c>
      <c r="S69">
        <v>11.494746312288186</v>
      </c>
      <c r="T69">
        <v>0</v>
      </c>
      <c r="U69">
        <v>52.02717324386699</v>
      </c>
      <c r="V69">
        <v>6.291032758527118</v>
      </c>
      <c r="W69">
        <v>15.357290668911636</v>
      </c>
      <c r="X69">
        <v>65.130060010797507</v>
      </c>
      <c r="Y69">
        <v>0</v>
      </c>
      <c r="Z69">
        <v>2.8652817633061991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5.6845644000208715</v>
      </c>
      <c r="AG69">
        <v>29.025762841891044</v>
      </c>
      <c r="AH69">
        <v>9.2948232319974959</v>
      </c>
      <c r="AI69">
        <v>0</v>
      </c>
      <c r="AJ69">
        <v>0</v>
      </c>
      <c r="AK69">
        <v>11.397840449906072</v>
      </c>
      <c r="AL69">
        <v>18.299894992259937</v>
      </c>
      <c r="AM69">
        <v>2.3554027472343977</v>
      </c>
      <c r="AN69">
        <v>0</v>
      </c>
      <c r="AO69">
        <v>0</v>
      </c>
      <c r="AP69">
        <v>0</v>
      </c>
      <c r="AQ69">
        <v>27.415656007931538</v>
      </c>
      <c r="AR69">
        <v>19.496277760801501</v>
      </c>
      <c r="AS69">
        <v>14.082432804007514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41.513268339148468</v>
      </c>
      <c r="BB69">
        <f t="shared" si="1"/>
        <v>951.62712254957216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513.8380971745853</v>
      </c>
      <c r="L70">
        <v>9.058418795385407</v>
      </c>
      <c r="M70">
        <v>60.394446850339961</v>
      </c>
      <c r="N70">
        <v>51.493264211172999</v>
      </c>
      <c r="O70">
        <v>36.341416897126997</v>
      </c>
      <c r="P70">
        <v>13.275642351101753</v>
      </c>
      <c r="Q70">
        <v>9.1013615430737307</v>
      </c>
      <c r="R70">
        <v>8.9916361696699827</v>
      </c>
      <c r="S70">
        <v>11.494746312288186</v>
      </c>
      <c r="T70">
        <v>0</v>
      </c>
      <c r="U70">
        <v>52.02717324386699</v>
      </c>
      <c r="V70">
        <v>6.291032758527118</v>
      </c>
      <c r="W70">
        <v>15.357290668911636</v>
      </c>
      <c r="X70">
        <v>65.130060010797507</v>
      </c>
      <c r="Y70">
        <v>0</v>
      </c>
      <c r="Z70">
        <v>2.8652817633061991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5.6845644000208715</v>
      </c>
      <c r="AG70">
        <v>29.025762841891044</v>
      </c>
      <c r="AH70">
        <v>19.012138245460235</v>
      </c>
      <c r="AI70">
        <v>0</v>
      </c>
      <c r="AJ70">
        <v>0</v>
      </c>
      <c r="AK70">
        <v>11.397840449906072</v>
      </c>
      <c r="AL70">
        <v>18.299894992259937</v>
      </c>
      <c r="AM70">
        <v>2.3554027472343977</v>
      </c>
      <c r="AN70">
        <v>0</v>
      </c>
      <c r="AO70">
        <v>0</v>
      </c>
      <c r="AP70">
        <v>0</v>
      </c>
      <c r="AQ70">
        <v>27.415656007931538</v>
      </c>
      <c r="AR70">
        <v>19.496277760801501</v>
      </c>
      <c r="AS70">
        <v>14.082432804007514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41.901567270186007</v>
      </c>
      <c r="BB70">
        <f t="shared" si="1"/>
        <v>960.52827172948082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513.83785140551163</v>
      </c>
      <c r="L71">
        <v>9.4862856979019448</v>
      </c>
      <c r="M71">
        <v>60.394446850339961</v>
      </c>
      <c r="N71">
        <v>51.493264211172999</v>
      </c>
      <c r="O71">
        <v>36.341416897126997</v>
      </c>
      <c r="P71">
        <v>13.275642351101753</v>
      </c>
      <c r="Q71">
        <v>9.1009392487334893</v>
      </c>
      <c r="R71">
        <v>8.9916361696699827</v>
      </c>
      <c r="S71">
        <v>11.494806202988629</v>
      </c>
      <c r="T71">
        <v>0</v>
      </c>
      <c r="U71">
        <v>52.02717324386699</v>
      </c>
      <c r="V71">
        <v>6.291032758527118</v>
      </c>
      <c r="W71">
        <v>15.361539262409782</v>
      </c>
      <c r="X71">
        <v>65.131187930973923</v>
      </c>
      <c r="Y71">
        <v>0</v>
      </c>
      <c r="Z71">
        <v>2.8652817633061991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5.6845644000208715</v>
      </c>
      <c r="AG71">
        <v>29.025762841891044</v>
      </c>
      <c r="AH71">
        <v>19.012138245460235</v>
      </c>
      <c r="AI71">
        <v>0</v>
      </c>
      <c r="AJ71">
        <v>0</v>
      </c>
      <c r="AK71">
        <v>11.397840449906072</v>
      </c>
      <c r="AL71">
        <v>9.5856591333578329</v>
      </c>
      <c r="AM71">
        <v>4.7108050465456062</v>
      </c>
      <c r="AN71">
        <v>0</v>
      </c>
      <c r="AO71">
        <v>0</v>
      </c>
      <c r="AP71">
        <v>0</v>
      </c>
      <c r="AQ71">
        <v>27.415656007931538</v>
      </c>
      <c r="AR71">
        <v>19.496277760801501</v>
      </c>
      <c r="AS71">
        <v>14.082432804007514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41.653852180572486</v>
      </c>
      <c r="BB71">
        <f t="shared" si="1"/>
        <v>954.84978850298126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513.83785140551163</v>
      </c>
      <c r="L72">
        <v>9.4862856979019448</v>
      </c>
      <c r="M72">
        <v>60.394446850339961</v>
      </c>
      <c r="N72">
        <v>51.493264211172999</v>
      </c>
      <c r="O72">
        <v>36.341416897126997</v>
      </c>
      <c r="P72">
        <v>13.275642351101753</v>
      </c>
      <c r="Q72">
        <v>9.1009392487334893</v>
      </c>
      <c r="R72">
        <v>8.9916361696699827</v>
      </c>
      <c r="S72">
        <v>11.494806202988629</v>
      </c>
      <c r="T72">
        <v>0</v>
      </c>
      <c r="U72">
        <v>52.02717324386699</v>
      </c>
      <c r="V72">
        <v>6.291032758527118</v>
      </c>
      <c r="W72">
        <v>15.361539262409782</v>
      </c>
      <c r="X72">
        <v>65.131187930973923</v>
      </c>
      <c r="Y72">
        <v>0</v>
      </c>
      <c r="Z72">
        <v>2.8934488666249218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5.6845644000208715</v>
      </c>
      <c r="AG72">
        <v>29.025762841891044</v>
      </c>
      <c r="AH72">
        <v>19.012138245460235</v>
      </c>
      <c r="AI72">
        <v>0</v>
      </c>
      <c r="AJ72">
        <v>0</v>
      </c>
      <c r="AK72">
        <v>11.397840449906072</v>
      </c>
      <c r="AL72">
        <v>9.5856591333578329</v>
      </c>
      <c r="AM72">
        <v>4.7108050465456062</v>
      </c>
      <c r="AN72">
        <v>0</v>
      </c>
      <c r="AO72">
        <v>0</v>
      </c>
      <c r="AP72">
        <v>0</v>
      </c>
      <c r="AQ72">
        <v>27.415656007931538</v>
      </c>
      <c r="AR72">
        <v>19.496277760801501</v>
      </c>
      <c r="AS72">
        <v>14.082432804007514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41.655029565491205</v>
      </c>
      <c r="BB72">
        <f t="shared" si="1"/>
        <v>954.8767782213813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513.83785140551163</v>
      </c>
      <c r="L73">
        <v>9.4862856979019448</v>
      </c>
      <c r="M73">
        <v>60.418616383152241</v>
      </c>
      <c r="N73">
        <v>51.493264211172999</v>
      </c>
      <c r="O73">
        <v>36.341416897126997</v>
      </c>
      <c r="P73">
        <v>13.275642351101753</v>
      </c>
      <c r="Q73">
        <v>9.1009392487334893</v>
      </c>
      <c r="R73">
        <v>8.9916361696699827</v>
      </c>
      <c r="S73">
        <v>11.494806202988629</v>
      </c>
      <c r="T73">
        <v>0</v>
      </c>
      <c r="U73">
        <v>52.02717324386699</v>
      </c>
      <c r="V73">
        <v>6.291032758527118</v>
      </c>
      <c r="W73">
        <v>15.361539262409782</v>
      </c>
      <c r="X73">
        <v>65.131187930973923</v>
      </c>
      <c r="Y73">
        <v>0</v>
      </c>
      <c r="Z73">
        <v>4.8564097683155918</v>
      </c>
      <c r="AA73">
        <v>0</v>
      </c>
      <c r="AB73">
        <v>1.4902156620747231</v>
      </c>
      <c r="AC73">
        <v>4.32403738614068</v>
      </c>
      <c r="AD73">
        <v>3.658207755165936</v>
      </c>
      <c r="AE73">
        <v>0</v>
      </c>
      <c r="AF73">
        <v>5.6845644000208715</v>
      </c>
      <c r="AG73">
        <v>29.025762841891044</v>
      </c>
      <c r="AH73">
        <v>19.012138245460235</v>
      </c>
      <c r="AI73">
        <v>0</v>
      </c>
      <c r="AJ73">
        <v>0</v>
      </c>
      <c r="AK73">
        <v>11.397840449906072</v>
      </c>
      <c r="AL73">
        <v>9.5856591333578329</v>
      </c>
      <c r="AM73">
        <v>7.0519329296597784</v>
      </c>
      <c r="AN73">
        <v>0</v>
      </c>
      <c r="AO73">
        <v>0</v>
      </c>
      <c r="AP73">
        <v>0</v>
      </c>
      <c r="AQ73">
        <v>27.415656007931538</v>
      </c>
      <c r="AR73">
        <v>17.546650076393242</v>
      </c>
      <c r="AS73">
        <v>14.082432804007514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42.15040518754067</v>
      </c>
      <c r="BB73">
        <f t="shared" si="1"/>
        <v>966.23249403592217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513.83785140551163</v>
      </c>
      <c r="L74">
        <v>9.4863329257739366</v>
      </c>
      <c r="M74">
        <v>60.418616383152241</v>
      </c>
      <c r="N74">
        <v>51.493264211172999</v>
      </c>
      <c r="O74">
        <v>36.341416897126997</v>
      </c>
      <c r="P74">
        <v>13.275642351101753</v>
      </c>
      <c r="Q74">
        <v>9.1009392487334893</v>
      </c>
      <c r="R74">
        <v>8.9916361696699827</v>
      </c>
      <c r="S74">
        <v>11.494806202988629</v>
      </c>
      <c r="T74">
        <v>0</v>
      </c>
      <c r="U74">
        <v>52.02717324386699</v>
      </c>
      <c r="V74">
        <v>6.291032758527118</v>
      </c>
      <c r="W74">
        <v>15.361539262409782</v>
      </c>
      <c r="X74">
        <v>65.131187930973923</v>
      </c>
      <c r="Y74">
        <v>0</v>
      </c>
      <c r="Z74">
        <v>5.7868977332498437</v>
      </c>
      <c r="AA74">
        <v>1.6741367113337506</v>
      </c>
      <c r="AB74">
        <v>5.8416436294093081</v>
      </c>
      <c r="AC74">
        <v>4.32403738614068</v>
      </c>
      <c r="AD74">
        <v>4.0712314861198076</v>
      </c>
      <c r="AE74">
        <v>0</v>
      </c>
      <c r="AF74">
        <v>11.369129508348987</v>
      </c>
      <c r="AG74">
        <v>29.025762841891044</v>
      </c>
      <c r="AH74">
        <v>19.012138245460235</v>
      </c>
      <c r="AI74">
        <v>0</v>
      </c>
      <c r="AJ74">
        <v>0</v>
      </c>
      <c r="AK74">
        <v>11.397840449906072</v>
      </c>
      <c r="AL74">
        <v>9.5856591333578329</v>
      </c>
      <c r="AM74">
        <v>7.0519329296597784</v>
      </c>
      <c r="AN74">
        <v>0</v>
      </c>
      <c r="AO74">
        <v>0</v>
      </c>
      <c r="AP74">
        <v>0</v>
      </c>
      <c r="AQ74">
        <v>27.415656007931538</v>
      </c>
      <c r="AR74">
        <v>17.546650076393242</v>
      </c>
      <c r="AS74">
        <v>14.082432804007514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42.696049375650304</v>
      </c>
      <c r="BB74">
        <f t="shared" si="1"/>
        <v>978.74053855856891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513.83785140551163</v>
      </c>
      <c r="L75">
        <v>9.4862659840927908</v>
      </c>
      <c r="M75">
        <v>60.418616383152241</v>
      </c>
      <c r="N75">
        <v>51.493264211172999</v>
      </c>
      <c r="O75">
        <v>36.341416897126997</v>
      </c>
      <c r="P75">
        <v>13.275642351101753</v>
      </c>
      <c r="Q75">
        <v>9.1009392487334893</v>
      </c>
      <c r="R75">
        <v>8.9916361696699827</v>
      </c>
      <c r="S75">
        <v>11.494806202988629</v>
      </c>
      <c r="T75">
        <v>0</v>
      </c>
      <c r="U75">
        <v>52.02717324386699</v>
      </c>
      <c r="V75">
        <v>6.291032758527118</v>
      </c>
      <c r="W75">
        <v>14.738911373807746</v>
      </c>
      <c r="X75">
        <v>65.131187930973923</v>
      </c>
      <c r="Y75">
        <v>0</v>
      </c>
      <c r="Z75">
        <v>5.7868977332498437</v>
      </c>
      <c r="AA75">
        <v>6.1733799824671252</v>
      </c>
      <c r="AB75">
        <v>11.778660511792944</v>
      </c>
      <c r="AC75">
        <v>6.8274270275516589</v>
      </c>
      <c r="AD75">
        <v>5.9003353637027756</v>
      </c>
      <c r="AE75">
        <v>0</v>
      </c>
      <c r="AF75">
        <v>17.330989819140054</v>
      </c>
      <c r="AG75">
        <v>29.025762841891044</v>
      </c>
      <c r="AH75">
        <v>27.461977465664784</v>
      </c>
      <c r="AI75">
        <v>0</v>
      </c>
      <c r="AJ75">
        <v>0</v>
      </c>
      <c r="AK75">
        <v>11.397840449906072</v>
      </c>
      <c r="AL75">
        <v>18.299894992259937</v>
      </c>
      <c r="AM75">
        <v>7.0519329296597784</v>
      </c>
      <c r="AN75">
        <v>0</v>
      </c>
      <c r="AO75">
        <v>0</v>
      </c>
      <c r="AP75">
        <v>0</v>
      </c>
      <c r="AQ75">
        <v>27.415656007931538</v>
      </c>
      <c r="AR75">
        <v>20.471091832185344</v>
      </c>
      <c r="AS75">
        <v>14.082432804007514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44.376260399945252</v>
      </c>
      <c r="BB75">
        <f t="shared" si="1"/>
        <v>1017.2567635221915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513.83785140551163</v>
      </c>
      <c r="L76">
        <v>9.4862659840927908</v>
      </c>
      <c r="M76">
        <v>60.418616383152241</v>
      </c>
      <c r="N76">
        <v>51.493264211172999</v>
      </c>
      <c r="O76">
        <v>36.341416897126997</v>
      </c>
      <c r="P76">
        <v>13.275642351101753</v>
      </c>
      <c r="Q76">
        <v>9.1009392487334893</v>
      </c>
      <c r="R76">
        <v>8.9916361696699827</v>
      </c>
      <c r="S76">
        <v>11.494806202988629</v>
      </c>
      <c r="T76">
        <v>0</v>
      </c>
      <c r="U76">
        <v>52.02717324386699</v>
      </c>
      <c r="V76">
        <v>6.291032758527118</v>
      </c>
      <c r="W76">
        <v>14.738911373807746</v>
      </c>
      <c r="X76">
        <v>65.131187930973923</v>
      </c>
      <c r="Y76">
        <v>0</v>
      </c>
      <c r="Z76">
        <v>5.7868977332498437</v>
      </c>
      <c r="AA76">
        <v>7.847516693800876</v>
      </c>
      <c r="AB76">
        <v>17.667991213629723</v>
      </c>
      <c r="AC76">
        <v>12.98519787236485</v>
      </c>
      <c r="AD76">
        <v>12.213694010123151</v>
      </c>
      <c r="AE76">
        <v>0</v>
      </c>
      <c r="AF76">
        <v>24.263386880087666</v>
      </c>
      <c r="AG76">
        <v>29.025762841891044</v>
      </c>
      <c r="AH76">
        <v>35.911816685869326</v>
      </c>
      <c r="AI76">
        <v>0</v>
      </c>
      <c r="AJ76">
        <v>0</v>
      </c>
      <c r="AK76">
        <v>11.397840449906072</v>
      </c>
      <c r="AL76">
        <v>51.413991878956907</v>
      </c>
      <c r="AM76">
        <v>7.0519329296597784</v>
      </c>
      <c r="AN76">
        <v>0</v>
      </c>
      <c r="AO76">
        <v>0</v>
      </c>
      <c r="AP76">
        <v>0</v>
      </c>
      <c r="AQ76">
        <v>27.415656007931538</v>
      </c>
      <c r="AR76">
        <v>20.471091832185344</v>
      </c>
      <c r="AS76">
        <v>14.082432804007514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47.240853276965439</v>
      </c>
      <c r="BB76">
        <f t="shared" si="1"/>
        <v>1082.9231007174246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513.83785140551163</v>
      </c>
      <c r="L77">
        <v>9.4862907838658188</v>
      </c>
      <c r="M77">
        <v>60.418616383152241</v>
      </c>
      <c r="N77">
        <v>51.493264211172999</v>
      </c>
      <c r="O77">
        <v>36.341416897126997</v>
      </c>
      <c r="P77">
        <v>13.275642351101753</v>
      </c>
      <c r="Q77">
        <v>9.1009392487334893</v>
      </c>
      <c r="R77">
        <v>8.9916361696699827</v>
      </c>
      <c r="S77">
        <v>11.494806202988629</v>
      </c>
      <c r="T77">
        <v>0</v>
      </c>
      <c r="U77">
        <v>52.02717324386699</v>
      </c>
      <c r="V77">
        <v>6.291032758527118</v>
      </c>
      <c r="W77">
        <v>14.471285083824974</v>
      </c>
      <c r="X77">
        <v>65.131187930973923</v>
      </c>
      <c r="Y77">
        <v>0</v>
      </c>
      <c r="Z77">
        <v>5.7868977332498437</v>
      </c>
      <c r="AA77">
        <v>12.381637450219161</v>
      </c>
      <c r="AB77">
        <v>17.667991213629723</v>
      </c>
      <c r="AC77">
        <v>12.98519787236485</v>
      </c>
      <c r="AD77">
        <v>12.213694010123151</v>
      </c>
      <c r="AE77">
        <v>0</v>
      </c>
      <c r="AF77">
        <v>24.263386880087666</v>
      </c>
      <c r="AG77">
        <v>29.025762841891044</v>
      </c>
      <c r="AH77">
        <v>52.17775745408057</v>
      </c>
      <c r="AI77">
        <v>0</v>
      </c>
      <c r="AJ77">
        <v>0</v>
      </c>
      <c r="AK77">
        <v>11.397840449906072</v>
      </c>
      <c r="AL77">
        <v>51.413991878956907</v>
      </c>
      <c r="AM77">
        <v>7.0519329296597784</v>
      </c>
      <c r="AN77">
        <v>0</v>
      </c>
      <c r="AO77">
        <v>0</v>
      </c>
      <c r="AP77">
        <v>0</v>
      </c>
      <c r="AQ77">
        <v>27.415656007931538</v>
      </c>
      <c r="AR77">
        <v>20.471091832185344</v>
      </c>
      <c r="AS77">
        <v>14.082432804007514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48.099110106404197</v>
      </c>
      <c r="BB77">
        <f t="shared" si="1"/>
        <v>1102.5973039224059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513.83785140551163</v>
      </c>
      <c r="L78">
        <v>9.4863476045052444</v>
      </c>
      <c r="M78">
        <v>60.418616383152241</v>
      </c>
      <c r="N78">
        <v>51.493264211172999</v>
      </c>
      <c r="O78">
        <v>36.341416897126997</v>
      </c>
      <c r="P78">
        <v>13.275642351101753</v>
      </c>
      <c r="Q78">
        <v>9.1009392487334893</v>
      </c>
      <c r="R78">
        <v>8.9916361696699827</v>
      </c>
      <c r="S78">
        <v>11.494806202988629</v>
      </c>
      <c r="T78">
        <v>0</v>
      </c>
      <c r="U78">
        <v>52.02717324386699</v>
      </c>
      <c r="V78">
        <v>6.291032758527118</v>
      </c>
      <c r="W78">
        <v>14.471285083824974</v>
      </c>
      <c r="X78">
        <v>65.131187930973923</v>
      </c>
      <c r="Y78">
        <v>0</v>
      </c>
      <c r="Z78">
        <v>5.7868977332498437</v>
      </c>
      <c r="AA78">
        <v>12.381637450219161</v>
      </c>
      <c r="AB78">
        <v>17.667991213629723</v>
      </c>
      <c r="AC78">
        <v>12.98519787236485</v>
      </c>
      <c r="AD78">
        <v>12.213694010123151</v>
      </c>
      <c r="AE78">
        <v>0</v>
      </c>
      <c r="AF78">
        <v>24.263386880087666</v>
      </c>
      <c r="AG78">
        <v>29.025762841891044</v>
      </c>
      <c r="AH78">
        <v>52.17775745408057</v>
      </c>
      <c r="AI78">
        <v>0</v>
      </c>
      <c r="AJ78">
        <v>0</v>
      </c>
      <c r="AK78">
        <v>11.397840449906072</v>
      </c>
      <c r="AL78">
        <v>51.413991878956907</v>
      </c>
      <c r="AM78">
        <v>7.0519329296597784</v>
      </c>
      <c r="AN78">
        <v>0</v>
      </c>
      <c r="AO78">
        <v>0</v>
      </c>
      <c r="AP78">
        <v>0.11311027175954916</v>
      </c>
      <c r="AQ78">
        <v>27.415656007931538</v>
      </c>
      <c r="AR78">
        <v>20.471091832185344</v>
      </c>
      <c r="AS78">
        <v>14.082432804007514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48.10384049086646</v>
      </c>
      <c r="BB78">
        <f t="shared" si="1"/>
        <v>1102.7057406303425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513.83785140551163</v>
      </c>
      <c r="L79">
        <v>9.4865934329743666</v>
      </c>
      <c r="M79">
        <v>60.418616383152241</v>
      </c>
      <c r="N79">
        <v>51.493264211172999</v>
      </c>
      <c r="O79">
        <v>36.341416897126997</v>
      </c>
      <c r="P79">
        <v>13.275642351101753</v>
      </c>
      <c r="Q79">
        <v>9.1009392487334893</v>
      </c>
      <c r="R79">
        <v>8.9916361696699827</v>
      </c>
      <c r="S79">
        <v>11.494806202988629</v>
      </c>
      <c r="T79">
        <v>0</v>
      </c>
      <c r="U79">
        <v>52.02717324386699</v>
      </c>
      <c r="V79">
        <v>6.291032758527118</v>
      </c>
      <c r="W79">
        <v>14.471285083824974</v>
      </c>
      <c r="X79">
        <v>65.131187930973923</v>
      </c>
      <c r="Y79">
        <v>0</v>
      </c>
      <c r="Z79">
        <v>5.7868977332498437</v>
      </c>
      <c r="AA79">
        <v>12.381637450219161</v>
      </c>
      <c r="AB79">
        <v>17.667991213629723</v>
      </c>
      <c r="AC79">
        <v>12.98519787236485</v>
      </c>
      <c r="AD79">
        <v>12.213694010123151</v>
      </c>
      <c r="AE79">
        <v>0</v>
      </c>
      <c r="AF79">
        <v>24.263386880087666</v>
      </c>
      <c r="AG79">
        <v>29.025762841891044</v>
      </c>
      <c r="AH79">
        <v>52.17775745408057</v>
      </c>
      <c r="AI79">
        <v>0</v>
      </c>
      <c r="AJ79">
        <v>0</v>
      </c>
      <c r="AK79">
        <v>11.397840449906072</v>
      </c>
      <c r="AL79">
        <v>51.413991878956907</v>
      </c>
      <c r="AM79">
        <v>7.0519329296597784</v>
      </c>
      <c r="AN79">
        <v>0</v>
      </c>
      <c r="AO79">
        <v>0</v>
      </c>
      <c r="AP79">
        <v>0.11311027175954916</v>
      </c>
      <c r="AQ79">
        <v>27.415656007931538</v>
      </c>
      <c r="AR79">
        <v>20.471091832185344</v>
      </c>
      <c r="AS79">
        <v>14.082432804007514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48.103850766496464</v>
      </c>
      <c r="BB79">
        <f t="shared" si="1"/>
        <v>1102.7059761831817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513.83785140551163</v>
      </c>
      <c r="L80">
        <v>9.4865934329743666</v>
      </c>
      <c r="M80">
        <v>60.418616383152241</v>
      </c>
      <c r="N80">
        <v>51.493264211172999</v>
      </c>
      <c r="O80">
        <v>36.341416897126997</v>
      </c>
      <c r="P80">
        <v>13.275642351101753</v>
      </c>
      <c r="Q80">
        <v>9.1009392487334893</v>
      </c>
      <c r="R80">
        <v>8.9916361696699827</v>
      </c>
      <c r="S80">
        <v>11.494806202988629</v>
      </c>
      <c r="T80">
        <v>0</v>
      </c>
      <c r="U80">
        <v>52.02717324386699</v>
      </c>
      <c r="V80">
        <v>6.291032758527118</v>
      </c>
      <c r="W80">
        <v>14.471285083824974</v>
      </c>
      <c r="X80">
        <v>65.131187930973923</v>
      </c>
      <c r="Y80">
        <v>0</v>
      </c>
      <c r="Z80">
        <v>5.7868977332498437</v>
      </c>
      <c r="AA80">
        <v>12.381637450219161</v>
      </c>
      <c r="AB80">
        <v>17.667991213629723</v>
      </c>
      <c r="AC80">
        <v>12.98519787236485</v>
      </c>
      <c r="AD80">
        <v>12.213694010123151</v>
      </c>
      <c r="AE80">
        <v>0</v>
      </c>
      <c r="AF80">
        <v>24.263386880087666</v>
      </c>
      <c r="AG80">
        <v>29.025762841891044</v>
      </c>
      <c r="AH80">
        <v>42.249196549885198</v>
      </c>
      <c r="AI80">
        <v>0</v>
      </c>
      <c r="AJ80">
        <v>0</v>
      </c>
      <c r="AK80">
        <v>11.397840449906072</v>
      </c>
      <c r="AL80">
        <v>51.413991878956907</v>
      </c>
      <c r="AM80">
        <v>7.0519329296597784</v>
      </c>
      <c r="AN80">
        <v>0</v>
      </c>
      <c r="AO80">
        <v>0</v>
      </c>
      <c r="AP80">
        <v>0.11311027175954916</v>
      </c>
      <c r="AQ80">
        <v>27.415656007931538</v>
      </c>
      <c r="AR80">
        <v>20.471091832185344</v>
      </c>
      <c r="AS80">
        <v>14.082432804007514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47.688836920701107</v>
      </c>
      <c r="BB80">
        <f t="shared" si="1"/>
        <v>1093.1924291247815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513.83785140551163</v>
      </c>
      <c r="L81">
        <v>9.4865934329743666</v>
      </c>
      <c r="M81">
        <v>60.418616383152241</v>
      </c>
      <c r="N81">
        <v>51.493264211172999</v>
      </c>
      <c r="O81">
        <v>36.341416897126997</v>
      </c>
      <c r="P81">
        <v>13.275642351101753</v>
      </c>
      <c r="Q81">
        <v>9.1009392487334893</v>
      </c>
      <c r="R81">
        <v>8.9916361696699827</v>
      </c>
      <c r="S81">
        <v>11.494806202988629</v>
      </c>
      <c r="T81">
        <v>0</v>
      </c>
      <c r="U81">
        <v>52.02717324386699</v>
      </c>
      <c r="V81">
        <v>6.291032758527118</v>
      </c>
      <c r="W81">
        <v>14.728605545227623</v>
      </c>
      <c r="X81">
        <v>65.131187930973923</v>
      </c>
      <c r="Y81">
        <v>0</v>
      </c>
      <c r="Z81">
        <v>2.8934488666249218</v>
      </c>
      <c r="AA81">
        <v>7.847516693800876</v>
      </c>
      <c r="AB81">
        <v>11.778660511792944</v>
      </c>
      <c r="AC81">
        <v>6.8274270275516589</v>
      </c>
      <c r="AD81">
        <v>8.1424625240033386</v>
      </c>
      <c r="AE81">
        <v>0</v>
      </c>
      <c r="AF81">
        <v>17.330989819140054</v>
      </c>
      <c r="AG81">
        <v>29.025762841891044</v>
      </c>
      <c r="AH81">
        <v>40.770474417031934</v>
      </c>
      <c r="AI81">
        <v>0</v>
      </c>
      <c r="AJ81">
        <v>0</v>
      </c>
      <c r="AK81">
        <v>11.397840449906072</v>
      </c>
      <c r="AL81">
        <v>51.413991878956907</v>
      </c>
      <c r="AM81">
        <v>7.0519329296597784</v>
      </c>
      <c r="AN81">
        <v>0</v>
      </c>
      <c r="AO81">
        <v>0</v>
      </c>
      <c r="AP81">
        <v>0.11311027175954916</v>
      </c>
      <c r="AQ81">
        <v>17.38553758004592</v>
      </c>
      <c r="AR81">
        <v>20.958498409517844</v>
      </c>
      <c r="AS81">
        <v>14.082432804007514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45.964904047320758</v>
      </c>
      <c r="BB81">
        <f t="shared" si="1"/>
        <v>1053.6739487593975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513.83785140551163</v>
      </c>
      <c r="L82">
        <v>9.4865934329743666</v>
      </c>
      <c r="M82">
        <v>60.418616383152241</v>
      </c>
      <c r="N82">
        <v>51.493264211172999</v>
      </c>
      <c r="O82">
        <v>36.341416897126997</v>
      </c>
      <c r="P82">
        <v>13.275642351101753</v>
      </c>
      <c r="Q82">
        <v>9.1009392487334893</v>
      </c>
      <c r="R82">
        <v>8.9916361696699827</v>
      </c>
      <c r="S82">
        <v>11.494806202988629</v>
      </c>
      <c r="T82">
        <v>0</v>
      </c>
      <c r="U82">
        <v>52.02717324386699</v>
      </c>
      <c r="V82">
        <v>6.291032758527118</v>
      </c>
      <c r="W82">
        <v>14.738911373807746</v>
      </c>
      <c r="X82">
        <v>65.131187930973923</v>
      </c>
      <c r="Y82">
        <v>0</v>
      </c>
      <c r="Z82">
        <v>0</v>
      </c>
      <c r="AA82">
        <v>6.1733799824671252</v>
      </c>
      <c r="AB82">
        <v>11.778660511792944</v>
      </c>
      <c r="AC82">
        <v>4.32403738614068</v>
      </c>
      <c r="AD82">
        <v>4.0712314861198076</v>
      </c>
      <c r="AE82">
        <v>0</v>
      </c>
      <c r="AF82">
        <v>17.330989819140054</v>
      </c>
      <c r="AG82">
        <v>29.025762841891044</v>
      </c>
      <c r="AH82">
        <v>38.024276939782922</v>
      </c>
      <c r="AI82">
        <v>0</v>
      </c>
      <c r="AJ82">
        <v>0</v>
      </c>
      <c r="AK82">
        <v>11.397840449906072</v>
      </c>
      <c r="AL82">
        <v>18.299894992259937</v>
      </c>
      <c r="AM82">
        <v>7.0519329296597784</v>
      </c>
      <c r="AN82">
        <v>0</v>
      </c>
      <c r="AO82">
        <v>0</v>
      </c>
      <c r="AP82">
        <v>0.11311027175954916</v>
      </c>
      <c r="AQ82">
        <v>9.1385517689417668</v>
      </c>
      <c r="AR82">
        <v>20.958498409517844</v>
      </c>
      <c r="AS82">
        <v>14.082432804007514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43.655906298085128</v>
      </c>
      <c r="BB82">
        <f t="shared" si="1"/>
        <v>1000.74376590491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513.83785140551163</v>
      </c>
      <c r="L83">
        <v>9.4865934329743666</v>
      </c>
      <c r="M83">
        <v>60.418616383152241</v>
      </c>
      <c r="N83">
        <v>51.493264211172999</v>
      </c>
      <c r="O83">
        <v>36.341416897126997</v>
      </c>
      <c r="P83">
        <v>13.275642351101753</v>
      </c>
      <c r="Q83">
        <v>9.1009392487334893</v>
      </c>
      <c r="R83">
        <v>8.9916361696699827</v>
      </c>
      <c r="S83">
        <v>11.494806202988629</v>
      </c>
      <c r="T83">
        <v>0</v>
      </c>
      <c r="U83">
        <v>52.02717324386699</v>
      </c>
      <c r="V83">
        <v>6.291032758527118</v>
      </c>
      <c r="W83">
        <v>14.738911373807746</v>
      </c>
      <c r="X83">
        <v>65.131187930973923</v>
      </c>
      <c r="Y83">
        <v>0</v>
      </c>
      <c r="Z83">
        <v>0</v>
      </c>
      <c r="AA83">
        <v>1.6741367113337506</v>
      </c>
      <c r="AB83">
        <v>5.8416436294093081</v>
      </c>
      <c r="AC83">
        <v>4.32403738614068</v>
      </c>
      <c r="AD83">
        <v>4.0712314861198076</v>
      </c>
      <c r="AE83">
        <v>0</v>
      </c>
      <c r="AF83">
        <v>17.330989819140054</v>
      </c>
      <c r="AG83">
        <v>29.025762841891044</v>
      </c>
      <c r="AH83">
        <v>29.574437270715922</v>
      </c>
      <c r="AI83">
        <v>0</v>
      </c>
      <c r="AJ83">
        <v>0</v>
      </c>
      <c r="AK83">
        <v>11.397840449906072</v>
      </c>
      <c r="AL83">
        <v>18.299894992259937</v>
      </c>
      <c r="AM83">
        <v>7.0519329296597784</v>
      </c>
      <c r="AN83">
        <v>0</v>
      </c>
      <c r="AO83">
        <v>0</v>
      </c>
      <c r="AP83">
        <v>0</v>
      </c>
      <c r="AQ83">
        <v>0</v>
      </c>
      <c r="AR83">
        <v>20.958498409517844</v>
      </c>
      <c r="AS83">
        <v>14.082432804007514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42.479747852199793</v>
      </c>
      <c r="BB83">
        <f t="shared" si="1"/>
        <v>973.78216248750994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513.83785140551163</v>
      </c>
      <c r="L84">
        <v>9.4865934329743666</v>
      </c>
      <c r="M84">
        <v>60.418616383152241</v>
      </c>
      <c r="N84">
        <v>51.493264211172999</v>
      </c>
      <c r="O84">
        <v>36.341416897126997</v>
      </c>
      <c r="P84">
        <v>13.275642351101753</v>
      </c>
      <c r="Q84">
        <v>9.1009392487334893</v>
      </c>
      <c r="R84">
        <v>8.9916361696699827</v>
      </c>
      <c r="S84">
        <v>11.494806202988629</v>
      </c>
      <c r="T84">
        <v>0</v>
      </c>
      <c r="U84">
        <v>52.02717324386699</v>
      </c>
      <c r="V84">
        <v>6.291032758527118</v>
      </c>
      <c r="W84">
        <v>14.738911373807746</v>
      </c>
      <c r="X84">
        <v>65.131187930973923</v>
      </c>
      <c r="Y84">
        <v>0</v>
      </c>
      <c r="Z84">
        <v>0</v>
      </c>
      <c r="AA84">
        <v>0</v>
      </c>
      <c r="AB84">
        <v>5.8416436294093081</v>
      </c>
      <c r="AC84">
        <v>4.32403738614068</v>
      </c>
      <c r="AD84">
        <v>4.0712314861198076</v>
      </c>
      <c r="AE84">
        <v>0</v>
      </c>
      <c r="AF84">
        <v>17.330989819140054</v>
      </c>
      <c r="AG84">
        <v>29.025762841891044</v>
      </c>
      <c r="AH84">
        <v>25.349517660613646</v>
      </c>
      <c r="AI84">
        <v>0</v>
      </c>
      <c r="AJ84">
        <v>0</v>
      </c>
      <c r="AK84">
        <v>11.397840449906072</v>
      </c>
      <c r="AL84">
        <v>18.299894992259937</v>
      </c>
      <c r="AM84">
        <v>7.0519329296597784</v>
      </c>
      <c r="AN84">
        <v>0</v>
      </c>
      <c r="AO84">
        <v>0</v>
      </c>
      <c r="AP84">
        <v>0</v>
      </c>
      <c r="AQ84">
        <v>0</v>
      </c>
      <c r="AR84">
        <v>20.958498409517844</v>
      </c>
      <c r="AS84">
        <v>14.082432804007514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42.233167297963774</v>
      </c>
      <c r="BB84">
        <f t="shared" si="1"/>
        <v>968.12968672030991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513.83785140551163</v>
      </c>
      <c r="L85">
        <v>9.4865934329743666</v>
      </c>
      <c r="M85">
        <v>60.418616383152241</v>
      </c>
      <c r="N85">
        <v>51.493264211172999</v>
      </c>
      <c r="O85">
        <v>36.341416897126997</v>
      </c>
      <c r="P85">
        <v>13.275642351101753</v>
      </c>
      <c r="Q85">
        <v>9.1009392487334893</v>
      </c>
      <c r="R85">
        <v>8.9916361696699827</v>
      </c>
      <c r="S85">
        <v>11.494806202988629</v>
      </c>
      <c r="T85">
        <v>0</v>
      </c>
      <c r="U85">
        <v>52.02717324386699</v>
      </c>
      <c r="V85">
        <v>6.291032758527118</v>
      </c>
      <c r="W85">
        <v>14.994587973821636</v>
      </c>
      <c r="X85">
        <v>65.131187930973923</v>
      </c>
      <c r="Y85">
        <v>0</v>
      </c>
      <c r="Z85">
        <v>0</v>
      </c>
      <c r="AA85">
        <v>0</v>
      </c>
      <c r="AB85">
        <v>5.8416436294093081</v>
      </c>
      <c r="AC85">
        <v>4.32403738614068</v>
      </c>
      <c r="AD85">
        <v>4.0712314861198076</v>
      </c>
      <c r="AE85">
        <v>0</v>
      </c>
      <c r="AF85">
        <v>17.330989819140054</v>
      </c>
      <c r="AG85">
        <v>29.025762841891044</v>
      </c>
      <c r="AH85">
        <v>19.857122257253181</v>
      </c>
      <c r="AI85">
        <v>0</v>
      </c>
      <c r="AJ85">
        <v>0</v>
      </c>
      <c r="AK85">
        <v>11.397840449906072</v>
      </c>
      <c r="AL85">
        <v>18.299894992259937</v>
      </c>
      <c r="AM85">
        <v>7.0519329296597784</v>
      </c>
      <c r="AN85">
        <v>0</v>
      </c>
      <c r="AO85">
        <v>0</v>
      </c>
      <c r="AP85">
        <v>0</v>
      </c>
      <c r="AQ85">
        <v>0</v>
      </c>
      <c r="AR85">
        <v>20.958498409517844</v>
      </c>
      <c r="AS85">
        <v>14.082432804007514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42.014272451983885</v>
      </c>
      <c r="BB85">
        <f t="shared" si="1"/>
        <v>963.11186276294325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513.83785140551163</v>
      </c>
      <c r="L86">
        <v>9.4865934329743666</v>
      </c>
      <c r="M86">
        <v>60.418616383152241</v>
      </c>
      <c r="N86">
        <v>51.493264211172999</v>
      </c>
      <c r="O86">
        <v>36.341416897126997</v>
      </c>
      <c r="P86">
        <v>13.275642351101753</v>
      </c>
      <c r="Q86">
        <v>9.1009392487334893</v>
      </c>
      <c r="R86">
        <v>8.9916361696699827</v>
      </c>
      <c r="S86">
        <v>11.494806202988629</v>
      </c>
      <c r="T86">
        <v>0</v>
      </c>
      <c r="U86">
        <v>52.02717324386699</v>
      </c>
      <c r="V86">
        <v>6.291032758527118</v>
      </c>
      <c r="W86">
        <v>15.007806830078845</v>
      </c>
      <c r="X86">
        <v>65.131187930973923</v>
      </c>
      <c r="Y86">
        <v>0</v>
      </c>
      <c r="Z86">
        <v>0</v>
      </c>
      <c r="AA86">
        <v>0</v>
      </c>
      <c r="AB86">
        <v>5.8416436294093081</v>
      </c>
      <c r="AC86">
        <v>4.32403738614068</v>
      </c>
      <c r="AD86">
        <v>0</v>
      </c>
      <c r="AE86">
        <v>0</v>
      </c>
      <c r="AF86">
        <v>17.330989819140054</v>
      </c>
      <c r="AG86">
        <v>29.025762841891044</v>
      </c>
      <c r="AH86">
        <v>10.139807243790438</v>
      </c>
      <c r="AI86">
        <v>0</v>
      </c>
      <c r="AJ86">
        <v>0</v>
      </c>
      <c r="AK86">
        <v>11.397840449906072</v>
      </c>
      <c r="AL86">
        <v>18.299894992259937</v>
      </c>
      <c r="AM86">
        <v>7.0519329296597784</v>
      </c>
      <c r="AN86">
        <v>0</v>
      </c>
      <c r="AO86">
        <v>0</v>
      </c>
      <c r="AP86">
        <v>0</v>
      </c>
      <c r="AQ86">
        <v>0</v>
      </c>
      <c r="AR86">
        <v>20.958498409517844</v>
      </c>
      <c r="AS86">
        <v>14.082432804007514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41.438463756492894</v>
      </c>
      <c r="BB86">
        <f t="shared" si="1"/>
        <v>949.9123438151089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513.83785140551163</v>
      </c>
      <c r="L87">
        <v>9.4864060276937092</v>
      </c>
      <c r="M87">
        <v>61.721952305092302</v>
      </c>
      <c r="N87">
        <v>51.493264211172999</v>
      </c>
      <c r="O87">
        <v>36.341416897126997</v>
      </c>
      <c r="P87">
        <v>13.275642351101753</v>
      </c>
      <c r="Q87">
        <v>9.1009392487334893</v>
      </c>
      <c r="R87">
        <v>8.9916361696699827</v>
      </c>
      <c r="S87">
        <v>11.494806202988629</v>
      </c>
      <c r="T87">
        <v>0</v>
      </c>
      <c r="U87">
        <v>52.02717324386699</v>
      </c>
      <c r="V87">
        <v>6.291032758527118</v>
      </c>
      <c r="W87">
        <v>15.007806830078845</v>
      </c>
      <c r="X87">
        <v>65.131187930973923</v>
      </c>
      <c r="Y87">
        <v>0</v>
      </c>
      <c r="Z87">
        <v>0</v>
      </c>
      <c r="AA87">
        <v>0</v>
      </c>
      <c r="AB87">
        <v>5.8416436294093081</v>
      </c>
      <c r="AC87">
        <v>4.32403738614068</v>
      </c>
      <c r="AD87">
        <v>0</v>
      </c>
      <c r="AE87">
        <v>0</v>
      </c>
      <c r="AF87">
        <v>17.330989819140054</v>
      </c>
      <c r="AG87">
        <v>29.025762841891044</v>
      </c>
      <c r="AH87">
        <v>8.4498392202045487</v>
      </c>
      <c r="AI87">
        <v>0</v>
      </c>
      <c r="AJ87">
        <v>0</v>
      </c>
      <c r="AK87">
        <v>11.397840449906072</v>
      </c>
      <c r="AL87">
        <v>18.299894992259937</v>
      </c>
      <c r="AM87">
        <v>7.0519329296597784</v>
      </c>
      <c r="AN87">
        <v>0</v>
      </c>
      <c r="AO87">
        <v>0</v>
      </c>
      <c r="AP87">
        <v>0</v>
      </c>
      <c r="AQ87">
        <v>0</v>
      </c>
      <c r="AR87">
        <v>20.958498409517844</v>
      </c>
      <c r="AS87">
        <v>14.082432804007514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41.422294701103368</v>
      </c>
      <c r="BB87">
        <f t="shared" si="1"/>
        <v>949.54169336357199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513.83785140551163</v>
      </c>
      <c r="L88">
        <v>9.4863935751872344</v>
      </c>
      <c r="M88">
        <v>61.721958730129295</v>
      </c>
      <c r="N88">
        <v>51.493264211172999</v>
      </c>
      <c r="O88">
        <v>36.341416897126997</v>
      </c>
      <c r="P88">
        <v>13.275642351101753</v>
      </c>
      <c r="Q88">
        <v>9.1009392487334893</v>
      </c>
      <c r="R88">
        <v>8.9916361696699827</v>
      </c>
      <c r="S88">
        <v>11.494806202988629</v>
      </c>
      <c r="T88">
        <v>0</v>
      </c>
      <c r="U88">
        <v>52.02717324386699</v>
      </c>
      <c r="V88">
        <v>6.291032758527118</v>
      </c>
      <c r="W88">
        <v>15.007806830078845</v>
      </c>
      <c r="X88">
        <v>65.131187930973923</v>
      </c>
      <c r="Y88">
        <v>0</v>
      </c>
      <c r="Z88">
        <v>0</v>
      </c>
      <c r="AA88">
        <v>0</v>
      </c>
      <c r="AB88">
        <v>5.8416436294093081</v>
      </c>
      <c r="AC88">
        <v>4.32403738614068</v>
      </c>
      <c r="AD88">
        <v>0</v>
      </c>
      <c r="AE88">
        <v>0</v>
      </c>
      <c r="AF88">
        <v>17.330989819140054</v>
      </c>
      <c r="AG88">
        <v>29.025762841891044</v>
      </c>
      <c r="AH88">
        <v>0</v>
      </c>
      <c r="AI88">
        <v>0</v>
      </c>
      <c r="AJ88">
        <v>0</v>
      </c>
      <c r="AK88">
        <v>11.397840449906072</v>
      </c>
      <c r="AL88">
        <v>18.299894992259937</v>
      </c>
      <c r="AM88">
        <v>7.0519329296597784</v>
      </c>
      <c r="AN88">
        <v>0</v>
      </c>
      <c r="AO88">
        <v>0</v>
      </c>
      <c r="AP88">
        <v>0</v>
      </c>
      <c r="AQ88">
        <v>0</v>
      </c>
      <c r="AR88">
        <v>20.958498409517844</v>
      </c>
      <c r="AS88">
        <v>14.082432804007514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41.069091169750592</v>
      </c>
      <c r="BB88">
        <f t="shared" si="1"/>
        <v>941.44505164725069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513.83785140551163</v>
      </c>
      <c r="L89">
        <v>9.4863785116582235</v>
      </c>
      <c r="M89">
        <v>61.721958730129295</v>
      </c>
      <c r="N89">
        <v>51.493264211172999</v>
      </c>
      <c r="O89">
        <v>36.341416897126997</v>
      </c>
      <c r="P89">
        <v>13.275642351101753</v>
      </c>
      <c r="Q89">
        <v>9.1009392487334893</v>
      </c>
      <c r="R89">
        <v>8.9916361696699827</v>
      </c>
      <c r="S89">
        <v>11.494806202988629</v>
      </c>
      <c r="T89">
        <v>0</v>
      </c>
      <c r="U89">
        <v>52.02717324386699</v>
      </c>
      <c r="V89">
        <v>6.291032758527118</v>
      </c>
      <c r="W89">
        <v>15.007806830078845</v>
      </c>
      <c r="X89">
        <v>65.131187930973923</v>
      </c>
      <c r="Y89">
        <v>0</v>
      </c>
      <c r="Z89">
        <v>0</v>
      </c>
      <c r="AA89">
        <v>0</v>
      </c>
      <c r="AB89">
        <v>5.8416436294093081</v>
      </c>
      <c r="AC89">
        <v>4.32403738614068</v>
      </c>
      <c r="AD89">
        <v>0</v>
      </c>
      <c r="AE89">
        <v>0</v>
      </c>
      <c r="AF89">
        <v>11.369129508348987</v>
      </c>
      <c r="AG89">
        <v>29.025762841891044</v>
      </c>
      <c r="AH89">
        <v>0</v>
      </c>
      <c r="AI89">
        <v>0</v>
      </c>
      <c r="AJ89">
        <v>0</v>
      </c>
      <c r="AK89">
        <v>11.397840449906072</v>
      </c>
      <c r="AL89">
        <v>18.299894992259937</v>
      </c>
      <c r="AM89">
        <v>7.0519329296597784</v>
      </c>
      <c r="AN89">
        <v>0</v>
      </c>
      <c r="AO89">
        <v>0</v>
      </c>
      <c r="AP89">
        <v>0</v>
      </c>
      <c r="AQ89">
        <v>0</v>
      </c>
      <c r="AR89">
        <v>20.958498409517844</v>
      </c>
      <c r="AS89">
        <v>14.082432804007514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40.819884779104015</v>
      </c>
      <c r="BB89">
        <f t="shared" si="1"/>
        <v>935.73238266357725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513.83785140551163</v>
      </c>
      <c r="L90">
        <v>9.4863110929421737</v>
      </c>
      <c r="M90">
        <v>61.721958730129295</v>
      </c>
      <c r="N90">
        <v>51.493264211172999</v>
      </c>
      <c r="O90">
        <v>36.341416897126997</v>
      </c>
      <c r="P90">
        <v>13.275642351101753</v>
      </c>
      <c r="Q90">
        <v>9.1009392487334893</v>
      </c>
      <c r="R90">
        <v>8.9916361696699827</v>
      </c>
      <c r="S90">
        <v>11.494806202988629</v>
      </c>
      <c r="T90">
        <v>0</v>
      </c>
      <c r="U90">
        <v>52.02717324386699</v>
      </c>
      <c r="V90">
        <v>6.291032758527118</v>
      </c>
      <c r="W90">
        <v>15.007806830078845</v>
      </c>
      <c r="X90">
        <v>65.131187930973923</v>
      </c>
      <c r="Y90">
        <v>0</v>
      </c>
      <c r="Z90">
        <v>2.8934488666249218</v>
      </c>
      <c r="AA90">
        <v>1.6741367113337506</v>
      </c>
      <c r="AB90">
        <v>5.8416436294093081</v>
      </c>
      <c r="AC90">
        <v>4.32403738614068</v>
      </c>
      <c r="AD90">
        <v>0</v>
      </c>
      <c r="AE90">
        <v>0</v>
      </c>
      <c r="AF90">
        <v>11.369129508348987</v>
      </c>
      <c r="AG90">
        <v>29.025762841891044</v>
      </c>
      <c r="AH90">
        <v>0</v>
      </c>
      <c r="AI90">
        <v>1.7063393022333542</v>
      </c>
      <c r="AJ90">
        <v>0</v>
      </c>
      <c r="AK90">
        <v>11.397840449906072</v>
      </c>
      <c r="AL90">
        <v>18.299894992259937</v>
      </c>
      <c r="AM90">
        <v>7.0519329296597784</v>
      </c>
      <c r="AN90">
        <v>0</v>
      </c>
      <c r="AO90">
        <v>0</v>
      </c>
      <c r="AP90">
        <v>0</v>
      </c>
      <c r="AQ90">
        <v>0</v>
      </c>
      <c r="AR90">
        <v>20.958498409517844</v>
      </c>
      <c r="AS90">
        <v>14.082432804007514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41.082132020993711</v>
      </c>
      <c r="BB90">
        <f t="shared" si="1"/>
        <v>941.7439928831634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513.83785140551163</v>
      </c>
      <c r="L91">
        <v>9.4863431500728179</v>
      </c>
      <c r="M91">
        <v>61.721958730129295</v>
      </c>
      <c r="N91">
        <v>51.493264211172999</v>
      </c>
      <c r="O91">
        <v>36.341416897126997</v>
      </c>
      <c r="P91">
        <v>13.275642351101753</v>
      </c>
      <c r="Q91">
        <v>9.1009392487334893</v>
      </c>
      <c r="R91">
        <v>8.9916361696699827</v>
      </c>
      <c r="S91">
        <v>11.494806202988629</v>
      </c>
      <c r="T91">
        <v>0</v>
      </c>
      <c r="U91">
        <v>52.02717324386699</v>
      </c>
      <c r="V91">
        <v>6.291032758527118</v>
      </c>
      <c r="W91">
        <v>14.738911373807746</v>
      </c>
      <c r="X91">
        <v>65.131187930973923</v>
      </c>
      <c r="Y91">
        <v>0</v>
      </c>
      <c r="Z91">
        <v>5.7868977332498437</v>
      </c>
      <c r="AA91">
        <v>7.847516693800876</v>
      </c>
      <c r="AB91">
        <v>5.8416436294093081</v>
      </c>
      <c r="AC91">
        <v>4.32403738614068</v>
      </c>
      <c r="AD91">
        <v>0</v>
      </c>
      <c r="AE91">
        <v>0</v>
      </c>
      <c r="AF91">
        <v>11.369129508348987</v>
      </c>
      <c r="AG91">
        <v>29.025762841891044</v>
      </c>
      <c r="AH91">
        <v>0</v>
      </c>
      <c r="AI91">
        <v>7.3941368270715921</v>
      </c>
      <c r="AJ91">
        <v>0</v>
      </c>
      <c r="AK91">
        <v>11.397840449906072</v>
      </c>
      <c r="AL91">
        <v>18.299894992259937</v>
      </c>
      <c r="AM91">
        <v>7.0519329296597784</v>
      </c>
      <c r="AN91">
        <v>0</v>
      </c>
      <c r="AO91">
        <v>0</v>
      </c>
      <c r="AP91">
        <v>2.7146446887914837</v>
      </c>
      <c r="AQ91">
        <v>0</v>
      </c>
      <c r="AR91">
        <v>20.958498409517844</v>
      </c>
      <c r="AS91">
        <v>14.082432804007514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41.801109061331417</v>
      </c>
      <c r="BB91">
        <f t="shared" si="1"/>
        <v>958.22542350640708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513.83785140551163</v>
      </c>
      <c r="L92">
        <v>9.4866020976639209</v>
      </c>
      <c r="M92">
        <v>61.721958730129295</v>
      </c>
      <c r="N92">
        <v>51.493264211172999</v>
      </c>
      <c r="O92">
        <v>36.341416897126997</v>
      </c>
      <c r="P92">
        <v>13.275642351101753</v>
      </c>
      <c r="Q92">
        <v>9.1009392487334893</v>
      </c>
      <c r="R92">
        <v>8.9916361696699827</v>
      </c>
      <c r="S92">
        <v>11.494806202988629</v>
      </c>
      <c r="T92">
        <v>0</v>
      </c>
      <c r="U92">
        <v>52.02717324386699</v>
      </c>
      <c r="V92">
        <v>6.291032758527118</v>
      </c>
      <c r="W92">
        <v>14.738911373807746</v>
      </c>
      <c r="X92">
        <v>65.131187930973923</v>
      </c>
      <c r="Y92">
        <v>0</v>
      </c>
      <c r="Z92">
        <v>5.7868977332498437</v>
      </c>
      <c r="AA92">
        <v>12.405354341891044</v>
      </c>
      <c r="AB92">
        <v>5.8416436294093081</v>
      </c>
      <c r="AC92">
        <v>4.32403738614068</v>
      </c>
      <c r="AD92">
        <v>0</v>
      </c>
      <c r="AE92">
        <v>0</v>
      </c>
      <c r="AF92">
        <v>11.369129508348987</v>
      </c>
      <c r="AG92">
        <v>29.025762841891044</v>
      </c>
      <c r="AH92">
        <v>0</v>
      </c>
      <c r="AI92">
        <v>7.3941368270715921</v>
      </c>
      <c r="AJ92">
        <v>0</v>
      </c>
      <c r="AK92">
        <v>11.397840449906072</v>
      </c>
      <c r="AL92">
        <v>18.299894992259937</v>
      </c>
      <c r="AM92">
        <v>7.0519329296597784</v>
      </c>
      <c r="AN92">
        <v>0</v>
      </c>
      <c r="AO92">
        <v>0</v>
      </c>
      <c r="AP92">
        <v>2.7146446887914837</v>
      </c>
      <c r="AQ92">
        <v>0</v>
      </c>
      <c r="AR92">
        <v>20.958498409517844</v>
      </c>
      <c r="AS92">
        <v>14.082432804007514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41.991637499030887</v>
      </c>
      <c r="BB92">
        <f t="shared" si="1"/>
        <v>962.59299166438893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513.83785140551163</v>
      </c>
      <c r="L93">
        <v>9.4864060276937092</v>
      </c>
      <c r="M93">
        <v>61.721958730129295</v>
      </c>
      <c r="N93">
        <v>51.493264211172999</v>
      </c>
      <c r="O93">
        <v>36.341416897126997</v>
      </c>
      <c r="P93">
        <v>13.275642351101753</v>
      </c>
      <c r="Q93">
        <v>9.1009392487334893</v>
      </c>
      <c r="R93">
        <v>8.9916361696699827</v>
      </c>
      <c r="S93">
        <v>11.494806202988629</v>
      </c>
      <c r="T93">
        <v>0</v>
      </c>
      <c r="U93">
        <v>52.02717324386699</v>
      </c>
      <c r="V93">
        <v>6.291032758527118</v>
      </c>
      <c r="W93">
        <v>14.738911373807746</v>
      </c>
      <c r="X93">
        <v>57.889610021958227</v>
      </c>
      <c r="Y93">
        <v>0</v>
      </c>
      <c r="Z93">
        <v>5.7868977332498437</v>
      </c>
      <c r="AA93">
        <v>12.405354341891044</v>
      </c>
      <c r="AB93">
        <v>5.8416436294093081</v>
      </c>
      <c r="AC93">
        <v>0</v>
      </c>
      <c r="AD93">
        <v>0</v>
      </c>
      <c r="AE93">
        <v>0</v>
      </c>
      <c r="AF93">
        <v>11.369129508348987</v>
      </c>
      <c r="AG93">
        <v>29.025762841891044</v>
      </c>
      <c r="AH93">
        <v>0</v>
      </c>
      <c r="AI93">
        <v>7.3941368270715921</v>
      </c>
      <c r="AJ93">
        <v>0</v>
      </c>
      <c r="AK93">
        <v>11.397840449906072</v>
      </c>
      <c r="AL93">
        <v>18.299894992259937</v>
      </c>
      <c r="AM93">
        <v>7.0519329296597784</v>
      </c>
      <c r="AN93">
        <v>0</v>
      </c>
      <c r="AO93">
        <v>0</v>
      </c>
      <c r="AP93">
        <v>2.7146446887914837</v>
      </c>
      <c r="AQ93">
        <v>0</v>
      </c>
      <c r="AR93">
        <v>20.958498409517844</v>
      </c>
      <c r="AS93">
        <v>14.082432804007514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41.508186583968595</v>
      </c>
      <c r="BB93">
        <f t="shared" si="1"/>
        <v>951.51063121432458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513.83785140551163</v>
      </c>
      <c r="L94">
        <v>9.4864146135078613</v>
      </c>
      <c r="M94">
        <v>61.721958730129295</v>
      </c>
      <c r="N94">
        <v>51.493264211172999</v>
      </c>
      <c r="O94">
        <v>36.341416897126997</v>
      </c>
      <c r="P94">
        <v>13.275642351101753</v>
      </c>
      <c r="Q94">
        <v>9.1009392487334893</v>
      </c>
      <c r="R94">
        <v>8.9916361696699827</v>
      </c>
      <c r="S94">
        <v>11.494806202988629</v>
      </c>
      <c r="T94">
        <v>0</v>
      </c>
      <c r="U94">
        <v>52.02717324386699</v>
      </c>
      <c r="V94">
        <v>6.291032758527118</v>
      </c>
      <c r="W94">
        <v>14.738911373807746</v>
      </c>
      <c r="X94">
        <v>57.889610021958227</v>
      </c>
      <c r="Y94">
        <v>0</v>
      </c>
      <c r="Z94">
        <v>5.7868977332498437</v>
      </c>
      <c r="AA94">
        <v>12.405354341891044</v>
      </c>
      <c r="AB94">
        <v>5.8416436294093081</v>
      </c>
      <c r="AC94">
        <v>0</v>
      </c>
      <c r="AD94">
        <v>0</v>
      </c>
      <c r="AE94">
        <v>0</v>
      </c>
      <c r="AF94">
        <v>11.369129508348987</v>
      </c>
      <c r="AG94">
        <v>29.025762841891044</v>
      </c>
      <c r="AH94">
        <v>0</v>
      </c>
      <c r="AI94">
        <v>7.3941368270715921</v>
      </c>
      <c r="AJ94">
        <v>0</v>
      </c>
      <c r="AK94">
        <v>11.397840449906072</v>
      </c>
      <c r="AL94">
        <v>18.299894992259937</v>
      </c>
      <c r="AM94">
        <v>7.0519329296597784</v>
      </c>
      <c r="AN94">
        <v>0</v>
      </c>
      <c r="AO94">
        <v>0</v>
      </c>
      <c r="AP94">
        <v>2.7146446887914837</v>
      </c>
      <c r="AQ94">
        <v>0</v>
      </c>
      <c r="AR94">
        <v>20.958498409517844</v>
      </c>
      <c r="AS94">
        <v>14.082432804007514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41.50818694285563</v>
      </c>
      <c r="BB94">
        <f t="shared" si="1"/>
        <v>951.51063944125156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513.83785140551163</v>
      </c>
      <c r="L95">
        <v>9.4863145963527202</v>
      </c>
      <c r="M95">
        <v>61.721958730129295</v>
      </c>
      <c r="N95">
        <v>51.493264211172999</v>
      </c>
      <c r="O95">
        <v>36.341416897126997</v>
      </c>
      <c r="P95">
        <v>13.275642351101753</v>
      </c>
      <c r="Q95">
        <v>9.1009392487334893</v>
      </c>
      <c r="R95">
        <v>8.9916361696699827</v>
      </c>
      <c r="S95">
        <v>11.494806202988629</v>
      </c>
      <c r="T95">
        <v>0</v>
      </c>
      <c r="U95">
        <v>52.02717324386699</v>
      </c>
      <c r="V95">
        <v>6.291032758527118</v>
      </c>
      <c r="W95">
        <v>14.738911373807746</v>
      </c>
      <c r="X95">
        <v>60.812747158582319</v>
      </c>
      <c r="Y95">
        <v>0</v>
      </c>
      <c r="Z95">
        <v>5.7791276242955538</v>
      </c>
      <c r="AA95">
        <v>7.1848375979962436</v>
      </c>
      <c r="AB95">
        <v>5.8416436294093081</v>
      </c>
      <c r="AC95">
        <v>0</v>
      </c>
      <c r="AD95">
        <v>0</v>
      </c>
      <c r="AE95">
        <v>0</v>
      </c>
      <c r="AF95">
        <v>5.8232134178668344</v>
      </c>
      <c r="AG95">
        <v>29.025762841891044</v>
      </c>
      <c r="AH95">
        <v>0</v>
      </c>
      <c r="AI95">
        <v>7.3941368270715921</v>
      </c>
      <c r="AJ95">
        <v>0</v>
      </c>
      <c r="AK95">
        <v>11.397840449906072</v>
      </c>
      <c r="AL95">
        <v>18.299894992259937</v>
      </c>
      <c r="AM95">
        <v>7.0519329296597784</v>
      </c>
      <c r="AN95">
        <v>0</v>
      </c>
      <c r="AO95">
        <v>0</v>
      </c>
      <c r="AP95">
        <v>2.7146446887914837</v>
      </c>
      <c r="AQ95">
        <v>0</v>
      </c>
      <c r="AR95">
        <v>20.958498409517844</v>
      </c>
      <c r="AS95">
        <v>14.082432804007514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41.180008211418198</v>
      </c>
      <c r="BB95">
        <f t="shared" si="1"/>
        <v>943.9876523488266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513.83785140551163</v>
      </c>
      <c r="L96">
        <v>9.4863797490960415</v>
      </c>
      <c r="M96">
        <v>61.721958730129295</v>
      </c>
      <c r="N96">
        <v>51.493264211172999</v>
      </c>
      <c r="O96">
        <v>36.341416897126997</v>
      </c>
      <c r="P96">
        <v>13.275642351101753</v>
      </c>
      <c r="Q96">
        <v>9.1009392487334893</v>
      </c>
      <c r="R96">
        <v>8.9916361696699827</v>
      </c>
      <c r="S96">
        <v>11.494806202988629</v>
      </c>
      <c r="T96">
        <v>0</v>
      </c>
      <c r="U96">
        <v>52.02717324386699</v>
      </c>
      <c r="V96">
        <v>6.291032758527118</v>
      </c>
      <c r="W96">
        <v>14.738911373807746</v>
      </c>
      <c r="X96">
        <v>64.714706208464065</v>
      </c>
      <c r="Y96">
        <v>0</v>
      </c>
      <c r="Z96">
        <v>5.7791276242955538</v>
      </c>
      <c r="AA96">
        <v>1.6741367113337506</v>
      </c>
      <c r="AB96">
        <v>5.8416436294093081</v>
      </c>
      <c r="AC96">
        <v>0</v>
      </c>
      <c r="AD96">
        <v>0</v>
      </c>
      <c r="AE96">
        <v>0</v>
      </c>
      <c r="AF96">
        <v>5.6845644000208715</v>
      </c>
      <c r="AG96">
        <v>29.025762841891044</v>
      </c>
      <c r="AH96">
        <v>0</v>
      </c>
      <c r="AI96">
        <v>7.3941368270715921</v>
      </c>
      <c r="AJ96">
        <v>0</v>
      </c>
      <c r="AK96">
        <v>11.397840449906072</v>
      </c>
      <c r="AL96">
        <v>18.299894992259937</v>
      </c>
      <c r="AM96">
        <v>7.0519329296597784</v>
      </c>
      <c r="AN96">
        <v>0</v>
      </c>
      <c r="AO96">
        <v>0</v>
      </c>
      <c r="AP96">
        <v>2.7146446887914837</v>
      </c>
      <c r="AQ96">
        <v>0</v>
      </c>
      <c r="AR96">
        <v>20.958498409517844</v>
      </c>
      <c r="AS96">
        <v>14.082432804007514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41.10696999707946</v>
      </c>
      <c r="BB96">
        <f t="shared" si="1"/>
        <v>942.31336486128214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513.83785140551163</v>
      </c>
      <c r="L97">
        <v>9.4863858444750733</v>
      </c>
      <c r="M97">
        <v>61.721958730129295</v>
      </c>
      <c r="N97">
        <v>51.493264211172999</v>
      </c>
      <c r="O97">
        <v>36.341416897126997</v>
      </c>
      <c r="P97">
        <v>13.275642351101753</v>
      </c>
      <c r="Q97">
        <v>9.1009392487334893</v>
      </c>
      <c r="R97">
        <v>8.9916361696699827</v>
      </c>
      <c r="S97">
        <v>11.494806202988629</v>
      </c>
      <c r="T97">
        <v>0</v>
      </c>
      <c r="U97">
        <v>52.02717324386699</v>
      </c>
      <c r="V97">
        <v>6.291032758527118</v>
      </c>
      <c r="W97">
        <v>14.738911373807746</v>
      </c>
      <c r="X97">
        <v>65.131187930973923</v>
      </c>
      <c r="Y97">
        <v>0</v>
      </c>
      <c r="Z97">
        <v>5.7791276242955538</v>
      </c>
      <c r="AA97">
        <v>0</v>
      </c>
      <c r="AB97">
        <v>5.8416436294093081</v>
      </c>
      <c r="AC97">
        <v>0</v>
      </c>
      <c r="AD97">
        <v>0</v>
      </c>
      <c r="AE97">
        <v>0</v>
      </c>
      <c r="AF97">
        <v>5.6845644000208715</v>
      </c>
      <c r="AG97">
        <v>29.025762841891044</v>
      </c>
      <c r="AH97">
        <v>0</v>
      </c>
      <c r="AI97">
        <v>1.7063393022333542</v>
      </c>
      <c r="AJ97">
        <v>0</v>
      </c>
      <c r="AK97">
        <v>11.397840449906072</v>
      </c>
      <c r="AL97">
        <v>18.299894992259937</v>
      </c>
      <c r="AM97">
        <v>7.0519329296597784</v>
      </c>
      <c r="AN97">
        <v>0</v>
      </c>
      <c r="AO97">
        <v>0</v>
      </c>
      <c r="AP97">
        <v>0</v>
      </c>
      <c r="AQ97">
        <v>0</v>
      </c>
      <c r="AR97">
        <v>20.958498409517844</v>
      </c>
      <c r="AS97">
        <v>14.082432804007514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40.703178188803747</v>
      </c>
      <c r="BB97">
        <f t="shared" si="1"/>
        <v>933.05706556248333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513.83785140551163</v>
      </c>
      <c r="L98">
        <v>9.4863303302261315</v>
      </c>
      <c r="M98">
        <v>61.721958730129295</v>
      </c>
      <c r="N98">
        <v>51.493264211172999</v>
      </c>
      <c r="O98">
        <v>36.341416897126997</v>
      </c>
      <c r="P98">
        <v>13.275642351101753</v>
      </c>
      <c r="Q98">
        <v>9.1009392487334893</v>
      </c>
      <c r="R98">
        <v>8.9916361696699827</v>
      </c>
      <c r="S98">
        <v>11.494806202988629</v>
      </c>
      <c r="T98">
        <v>0</v>
      </c>
      <c r="U98">
        <v>52.02717324386699</v>
      </c>
      <c r="V98">
        <v>6.291032758527118</v>
      </c>
      <c r="W98">
        <v>14.738911373807746</v>
      </c>
      <c r="X98">
        <v>65.131187930973923</v>
      </c>
      <c r="Y98">
        <v>0</v>
      </c>
      <c r="Z98">
        <v>5.6819994289292426</v>
      </c>
      <c r="AA98">
        <v>0</v>
      </c>
      <c r="AB98">
        <v>5.8416436294093081</v>
      </c>
      <c r="AC98">
        <v>0</v>
      </c>
      <c r="AD98">
        <v>0</v>
      </c>
      <c r="AE98">
        <v>0</v>
      </c>
      <c r="AF98">
        <v>5.6845644000208715</v>
      </c>
      <c r="AG98">
        <v>29.025762841891044</v>
      </c>
      <c r="AH98">
        <v>0</v>
      </c>
      <c r="AI98">
        <v>0</v>
      </c>
      <c r="AJ98">
        <v>0</v>
      </c>
      <c r="AK98">
        <v>11.397840449906072</v>
      </c>
      <c r="AL98">
        <v>18.299894992259937</v>
      </c>
      <c r="AM98">
        <v>7.0519329296597784</v>
      </c>
      <c r="AN98">
        <v>0</v>
      </c>
      <c r="AO98">
        <v>0</v>
      </c>
      <c r="AP98">
        <v>0</v>
      </c>
      <c r="AQ98">
        <v>0</v>
      </c>
      <c r="AR98">
        <v>20.958498409517844</v>
      </c>
      <c r="AS98">
        <v>14.082432804007514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40.627790926908474</v>
      </c>
      <c r="BB98">
        <f t="shared" si="1"/>
        <v>931.32892981252985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12.185454086041039</v>
      </c>
      <c r="L99">
        <f t="shared" si="2"/>
        <v>0.22756665446784066</v>
      </c>
      <c r="M99">
        <f t="shared" si="2"/>
        <v>1.4389028492935223</v>
      </c>
      <c r="N99">
        <f t="shared" si="2"/>
        <v>1.2358383410681506</v>
      </c>
      <c r="O99">
        <f t="shared" si="2"/>
        <v>0.88624192714590122</v>
      </c>
      <c r="P99">
        <f t="shared" si="2"/>
        <v>0.31861541642644231</v>
      </c>
      <c r="Q99">
        <f t="shared" si="2"/>
        <v>0.21591745768538448</v>
      </c>
      <c r="R99">
        <f t="shared" si="2"/>
        <v>0.21577764547230061</v>
      </c>
      <c r="S99">
        <f t="shared" si="2"/>
        <v>0.27586994442058371</v>
      </c>
      <c r="T99">
        <f t="shared" si="2"/>
        <v>0</v>
      </c>
      <c r="U99">
        <f t="shared" si="2"/>
        <v>1.2486521578528063</v>
      </c>
      <c r="V99">
        <f t="shared" si="2"/>
        <v>0.15089439330944765</v>
      </c>
      <c r="W99">
        <f t="shared" si="2"/>
        <v>0.35370101470978904</v>
      </c>
      <c r="X99">
        <f t="shared" si="2"/>
        <v>1.5583449110612779</v>
      </c>
      <c r="Y99">
        <f t="shared" si="2"/>
        <v>0</v>
      </c>
      <c r="Z99">
        <f t="shared" si="2"/>
        <v>0.10892781168691279</v>
      </c>
      <c r="AA99">
        <f t="shared" si="2"/>
        <v>5.2308407169693164E-2</v>
      </c>
      <c r="AB99">
        <f t="shared" si="2"/>
        <v>0.11378091032094026</v>
      </c>
      <c r="AC99">
        <f t="shared" si="2"/>
        <v>7.0134178744625297E-2</v>
      </c>
      <c r="AD99">
        <f t="shared" si="2"/>
        <v>5.2262219915857888E-2</v>
      </c>
      <c r="AE99">
        <f t="shared" si="2"/>
        <v>0</v>
      </c>
      <c r="AF99">
        <f t="shared" si="2"/>
        <v>0.20651607217321544</v>
      </c>
      <c r="AG99">
        <f t="shared" si="2"/>
        <v>0.69661830820538639</v>
      </c>
      <c r="AH99">
        <f t="shared" si="2"/>
        <v>0.31475651241142255</v>
      </c>
      <c r="AI99">
        <f t="shared" si="2"/>
        <v>2.388874978344813E-2</v>
      </c>
      <c r="AJ99">
        <f t="shared" si="2"/>
        <v>0</v>
      </c>
      <c r="AK99">
        <f t="shared" si="2"/>
        <v>0.27354817079774579</v>
      </c>
      <c r="AL99">
        <f t="shared" si="2"/>
        <v>0.51021850393289714</v>
      </c>
      <c r="AM99">
        <f t="shared" si="2"/>
        <v>0.13085391974681682</v>
      </c>
      <c r="AN99">
        <f t="shared" si="2"/>
        <v>0</v>
      </c>
      <c r="AO99">
        <f t="shared" si="2"/>
        <v>0</v>
      </c>
      <c r="AP99">
        <f t="shared" si="2"/>
        <v>9.9536974978083857E-3</v>
      </c>
      <c r="AQ99">
        <f t="shared" si="2"/>
        <v>0.37624087294359226</v>
      </c>
      <c r="AR99">
        <f t="shared" si="2"/>
        <v>0.48752879600814075</v>
      </c>
      <c r="AS99">
        <f t="shared" si="2"/>
        <v>0.33902601680400823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1.0064746097886521</v>
      </c>
      <c r="BB99">
        <f t="shared" si="1"/>
        <v>23.071865337308353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165.5178354473052</v>
      </c>
      <c r="L3">
        <v>65.686049578812614</v>
      </c>
      <c r="M3">
        <v>0</v>
      </c>
      <c r="N3">
        <v>29.775087716756499</v>
      </c>
      <c r="O3">
        <v>24.975591796331102</v>
      </c>
      <c r="P3">
        <v>33.303910960979316</v>
      </c>
      <c r="Q3">
        <v>5.3420899504612462</v>
      </c>
      <c r="R3">
        <v>5.2051350912590744</v>
      </c>
      <c r="S3">
        <v>6.6444569431068574</v>
      </c>
      <c r="T3">
        <v>0</v>
      </c>
      <c r="U3">
        <v>277.23857232310576</v>
      </c>
      <c r="V3">
        <v>3.641078661237088</v>
      </c>
      <c r="W3">
        <v>8.880889886080654</v>
      </c>
      <c r="X3">
        <v>37.663969401609066</v>
      </c>
      <c r="Y3">
        <v>0</v>
      </c>
      <c r="Z3">
        <v>3.3467031517428509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6.590082068566061</v>
      </c>
      <c r="AL3">
        <v>3.2630384245632684</v>
      </c>
      <c r="AM3">
        <v>2.7241887524525148</v>
      </c>
      <c r="AN3">
        <v>0</v>
      </c>
      <c r="AO3">
        <v>0</v>
      </c>
      <c r="AP3">
        <v>0.39248619703610932</v>
      </c>
      <c r="AQ3">
        <v>0</v>
      </c>
      <c r="AR3">
        <v>13.389264070131494</v>
      </c>
      <c r="AS3">
        <v>8.3461685577123763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29.340531837332563</v>
      </c>
      <c r="BB3">
        <f>SUM(B3:AZ3)-BA3</f>
        <v>672.5860671419166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165.5178354473052</v>
      </c>
      <c r="L4">
        <v>65.686049578812614</v>
      </c>
      <c r="M4">
        <v>0</v>
      </c>
      <c r="N4">
        <v>29.775087716756499</v>
      </c>
      <c r="O4">
        <v>24.975591796331102</v>
      </c>
      <c r="P4">
        <v>33.303910960979316</v>
      </c>
      <c r="Q4">
        <v>5.3421379337111157</v>
      </c>
      <c r="R4">
        <v>5.2051350912590744</v>
      </c>
      <c r="S4">
        <v>6.6444569431068574</v>
      </c>
      <c r="T4">
        <v>0</v>
      </c>
      <c r="U4">
        <v>277.23857232310576</v>
      </c>
      <c r="V4">
        <v>3.641078661237088</v>
      </c>
      <c r="W4">
        <v>8.880889886080654</v>
      </c>
      <c r="X4">
        <v>37.663969401609066</v>
      </c>
      <c r="Y4">
        <v>0</v>
      </c>
      <c r="Z4">
        <v>3.3467031517428509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6.590082068566061</v>
      </c>
      <c r="AL4">
        <v>3.2630384245632684</v>
      </c>
      <c r="AM4">
        <v>2.7241887524525148</v>
      </c>
      <c r="AN4">
        <v>0</v>
      </c>
      <c r="AO4">
        <v>0</v>
      </c>
      <c r="AP4">
        <v>0.39248619703610932</v>
      </c>
      <c r="AQ4">
        <v>0</v>
      </c>
      <c r="AR4">
        <v>13.389264070131494</v>
      </c>
      <c r="AS4">
        <v>8.3461685577123763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29.340533843032404</v>
      </c>
      <c r="BB4">
        <f t="shared" ref="BB4:BB67" si="0">SUM(B4:AZ4)-BA4</f>
        <v>672.58611311946675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165.5178354473052</v>
      </c>
      <c r="L5">
        <v>65.686049578812614</v>
      </c>
      <c r="M5">
        <v>0</v>
      </c>
      <c r="N5">
        <v>29.775087716756499</v>
      </c>
      <c r="O5">
        <v>24.975591796331102</v>
      </c>
      <c r="P5">
        <v>33.303910960979316</v>
      </c>
      <c r="Q5">
        <v>5.3421379337111157</v>
      </c>
      <c r="R5">
        <v>5.2051350912590744</v>
      </c>
      <c r="S5">
        <v>6.6444569431068574</v>
      </c>
      <c r="T5">
        <v>0</v>
      </c>
      <c r="U5">
        <v>277.23857232310576</v>
      </c>
      <c r="V5">
        <v>3.641078661237088</v>
      </c>
      <c r="W5">
        <v>8.880889886080654</v>
      </c>
      <c r="X5">
        <v>37.663969401609066</v>
      </c>
      <c r="Y5">
        <v>0</v>
      </c>
      <c r="Z5">
        <v>3.3467031517428509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6.590082068566061</v>
      </c>
      <c r="AL5">
        <v>3.2630384245632684</v>
      </c>
      <c r="AM5">
        <v>2.7241887524525148</v>
      </c>
      <c r="AN5">
        <v>0</v>
      </c>
      <c r="AO5">
        <v>0</v>
      </c>
      <c r="AP5">
        <v>0.39248619703610932</v>
      </c>
      <c r="AQ5">
        <v>0</v>
      </c>
      <c r="AR5">
        <v>13.389264070131494</v>
      </c>
      <c r="AS5">
        <v>8.3461685577123763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29.340533843032404</v>
      </c>
      <c r="BB5">
        <f t="shared" si="0"/>
        <v>672.58611311946675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165.5178354473052</v>
      </c>
      <c r="L6">
        <v>65.686049578812614</v>
      </c>
      <c r="M6">
        <v>0</v>
      </c>
      <c r="N6">
        <v>29.775087716756499</v>
      </c>
      <c r="O6">
        <v>24.975591796331102</v>
      </c>
      <c r="P6">
        <v>33.303910960979316</v>
      </c>
      <c r="Q6">
        <v>5.3421379337111157</v>
      </c>
      <c r="R6">
        <v>5.2051350912590744</v>
      </c>
      <c r="S6">
        <v>6.6444569431068574</v>
      </c>
      <c r="T6">
        <v>0</v>
      </c>
      <c r="U6">
        <v>277.23857232310576</v>
      </c>
      <c r="V6">
        <v>3.641078661237088</v>
      </c>
      <c r="W6">
        <v>8.880889886080654</v>
      </c>
      <c r="X6">
        <v>37.663969401609066</v>
      </c>
      <c r="Y6">
        <v>0</v>
      </c>
      <c r="Z6">
        <v>3.3467031517428509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6.590082068566061</v>
      </c>
      <c r="AL6">
        <v>3.2630384245632684</v>
      </c>
      <c r="AM6">
        <v>2.7241887524525148</v>
      </c>
      <c r="AN6">
        <v>0</v>
      </c>
      <c r="AO6">
        <v>0</v>
      </c>
      <c r="AP6">
        <v>0.39248619703610932</v>
      </c>
      <c r="AQ6">
        <v>0</v>
      </c>
      <c r="AR6">
        <v>11.275169743268627</v>
      </c>
      <c r="AS6">
        <v>8.3461685577123763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29.252164700169537</v>
      </c>
      <c r="BB6">
        <f t="shared" si="0"/>
        <v>670.56038793546679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165.5178354473052</v>
      </c>
      <c r="L7">
        <v>65.686049578812614</v>
      </c>
      <c r="M7">
        <v>0</v>
      </c>
      <c r="N7">
        <v>29.775087716756499</v>
      </c>
      <c r="O7">
        <v>24.975591796331102</v>
      </c>
      <c r="P7">
        <v>33.303910960979316</v>
      </c>
      <c r="Q7">
        <v>5.3421379337111157</v>
      </c>
      <c r="R7">
        <v>5.2051350912590744</v>
      </c>
      <c r="S7">
        <v>6.6444569431068574</v>
      </c>
      <c r="T7">
        <v>0</v>
      </c>
      <c r="U7">
        <v>277.23857232310576</v>
      </c>
      <c r="V7">
        <v>3.641078661237088</v>
      </c>
      <c r="W7">
        <v>8.880889886080654</v>
      </c>
      <c r="X7">
        <v>37.663969401609066</v>
      </c>
      <c r="Y7">
        <v>0</v>
      </c>
      <c r="Z7">
        <v>3.3467031517428509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6.590082068566061</v>
      </c>
      <c r="AL7">
        <v>3.2630384245632684</v>
      </c>
      <c r="AM7">
        <v>2.7241887524525148</v>
      </c>
      <c r="AN7">
        <v>0</v>
      </c>
      <c r="AO7">
        <v>0</v>
      </c>
      <c r="AP7">
        <v>0.39248619703610932</v>
      </c>
      <c r="AQ7">
        <v>0</v>
      </c>
      <c r="AR7">
        <v>12.261747148820705</v>
      </c>
      <c r="AS7">
        <v>8.3461685577123763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29.29340363572161</v>
      </c>
      <c r="BB7">
        <f t="shared" si="0"/>
        <v>671.50572640546682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165.5178354473052</v>
      </c>
      <c r="L8">
        <v>65.686049578812614</v>
      </c>
      <c r="M8">
        <v>0</v>
      </c>
      <c r="N8">
        <v>29.775087716756499</v>
      </c>
      <c r="O8">
        <v>24.975591796331102</v>
      </c>
      <c r="P8">
        <v>33.303910960979316</v>
      </c>
      <c r="Q8">
        <v>5.3421379337111157</v>
      </c>
      <c r="R8">
        <v>5.2051350912590744</v>
      </c>
      <c r="S8">
        <v>6.6444569431068574</v>
      </c>
      <c r="T8">
        <v>0</v>
      </c>
      <c r="U8">
        <v>277.23857232310576</v>
      </c>
      <c r="V8">
        <v>3.641078661237088</v>
      </c>
      <c r="W8">
        <v>8.880889886080654</v>
      </c>
      <c r="X8">
        <v>37.663969401609066</v>
      </c>
      <c r="Y8">
        <v>0</v>
      </c>
      <c r="Z8">
        <v>3.3467031517428509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6.590082068566061</v>
      </c>
      <c r="AL8">
        <v>3.2630384245632684</v>
      </c>
      <c r="AM8">
        <v>2.7241887524525148</v>
      </c>
      <c r="AN8">
        <v>0</v>
      </c>
      <c r="AO8">
        <v>0</v>
      </c>
      <c r="AP8">
        <v>0.39248619703610932</v>
      </c>
      <c r="AQ8">
        <v>0</v>
      </c>
      <c r="AR8">
        <v>12.261747148820705</v>
      </c>
      <c r="AS8">
        <v>8.3461685577123763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29.29340363572161</v>
      </c>
      <c r="BB8">
        <f t="shared" si="0"/>
        <v>671.50572640546682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165.5178354473052</v>
      </c>
      <c r="L9">
        <v>65.695260538086629</v>
      </c>
      <c r="M9">
        <v>0</v>
      </c>
      <c r="N9">
        <v>29.775087716756499</v>
      </c>
      <c r="O9">
        <v>24.975591796331102</v>
      </c>
      <c r="P9">
        <v>33.303910960979316</v>
      </c>
      <c r="Q9">
        <v>5.1176236013638947</v>
      </c>
      <c r="R9">
        <v>5.2051350912590744</v>
      </c>
      <c r="S9">
        <v>6.6444569431068574</v>
      </c>
      <c r="T9">
        <v>0</v>
      </c>
      <c r="U9">
        <v>277.23857232310576</v>
      </c>
      <c r="V9">
        <v>3.641078661237088</v>
      </c>
      <c r="W9">
        <v>8.880889886080654</v>
      </c>
      <c r="X9">
        <v>37.663969401609066</v>
      </c>
      <c r="Y9">
        <v>0</v>
      </c>
      <c r="Z9">
        <v>3.3467031517428509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6.590082068566061</v>
      </c>
      <c r="AL9">
        <v>6.2294370887252395</v>
      </c>
      <c r="AM9">
        <v>2.7241887524525148</v>
      </c>
      <c r="AN9">
        <v>0</v>
      </c>
      <c r="AO9">
        <v>0</v>
      </c>
      <c r="AP9">
        <v>0.39248619703610932</v>
      </c>
      <c r="AQ9">
        <v>0</v>
      </c>
      <c r="AR9">
        <v>12.261747148820705</v>
      </c>
      <c r="AS9">
        <v>8.3461685577123763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29.408399418889118</v>
      </c>
      <c r="BB9">
        <f t="shared" si="0"/>
        <v>674.14182591338795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165.51952733847315</v>
      </c>
      <c r="L10">
        <v>65.694931412059361</v>
      </c>
      <c r="M10">
        <v>0</v>
      </c>
      <c r="N10">
        <v>29.775087716756499</v>
      </c>
      <c r="O10">
        <v>24.975591796331102</v>
      </c>
      <c r="P10">
        <v>33.303910960979316</v>
      </c>
      <c r="Q10">
        <v>5.3154721703193486</v>
      </c>
      <c r="R10">
        <v>5.2030395244298155</v>
      </c>
      <c r="S10">
        <v>6.6435543022274741</v>
      </c>
      <c r="T10">
        <v>0</v>
      </c>
      <c r="U10">
        <v>277.23857232310576</v>
      </c>
      <c r="V10">
        <v>3.6335610078571348</v>
      </c>
      <c r="W10">
        <v>8.8888666099950484</v>
      </c>
      <c r="X10">
        <v>37.662936481167797</v>
      </c>
      <c r="Y10">
        <v>0</v>
      </c>
      <c r="Z10">
        <v>3.3467031517428509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6.590082068566061</v>
      </c>
      <c r="AL10">
        <v>6.2294370887252395</v>
      </c>
      <c r="AM10">
        <v>2.7241887524525148</v>
      </c>
      <c r="AN10">
        <v>0</v>
      </c>
      <c r="AO10">
        <v>0</v>
      </c>
      <c r="AP10">
        <v>0.39248619703610932</v>
      </c>
      <c r="AQ10">
        <v>0</v>
      </c>
      <c r="AR10">
        <v>12.261747148820705</v>
      </c>
      <c r="AS10">
        <v>8.3461685577123763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29.416577140645998</v>
      </c>
      <c r="BB10">
        <f t="shared" si="0"/>
        <v>674.32928746811172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165.51952733847315</v>
      </c>
      <c r="L11">
        <v>65.694524377526065</v>
      </c>
      <c r="M11">
        <v>0</v>
      </c>
      <c r="N11">
        <v>29.775087716756499</v>
      </c>
      <c r="O11">
        <v>24.975591796331102</v>
      </c>
      <c r="P11">
        <v>33.303910960979316</v>
      </c>
      <c r="Q11">
        <v>5.3038150398293782</v>
      </c>
      <c r="R11">
        <v>5.2030395244298155</v>
      </c>
      <c r="S11">
        <v>6.6435543022274741</v>
      </c>
      <c r="T11">
        <v>0</v>
      </c>
      <c r="U11">
        <v>277.23857232310576</v>
      </c>
      <c r="V11">
        <v>3.6335610078571348</v>
      </c>
      <c r="W11">
        <v>8.8888666099950484</v>
      </c>
      <c r="X11">
        <v>37.662936481167797</v>
      </c>
      <c r="Y11">
        <v>0</v>
      </c>
      <c r="Z11">
        <v>3.3467031517428509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6.590082068566061</v>
      </c>
      <c r="AL11">
        <v>6.2294370887252395</v>
      </c>
      <c r="AM11">
        <v>2.7241887524525148</v>
      </c>
      <c r="AN11">
        <v>0</v>
      </c>
      <c r="AO11">
        <v>0</v>
      </c>
      <c r="AP11">
        <v>0</v>
      </c>
      <c r="AQ11">
        <v>0</v>
      </c>
      <c r="AR11">
        <v>13.389264070131494</v>
      </c>
      <c r="AS11">
        <v>8.3461685577123763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29.44679714282271</v>
      </c>
      <c r="BB11">
        <f t="shared" si="0"/>
        <v>675.02203402518649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165.51952733847315</v>
      </c>
      <c r="L12">
        <v>65.694868750943186</v>
      </c>
      <c r="M12">
        <v>0</v>
      </c>
      <c r="N12">
        <v>29.775087716756499</v>
      </c>
      <c r="O12">
        <v>24.975591796331102</v>
      </c>
      <c r="P12">
        <v>33.303910960979316</v>
      </c>
      <c r="Q12">
        <v>5.3038150398293782</v>
      </c>
      <c r="R12">
        <v>5.2030395244298155</v>
      </c>
      <c r="S12">
        <v>6.6435543022274741</v>
      </c>
      <c r="T12">
        <v>0</v>
      </c>
      <c r="U12">
        <v>277.23857232310576</v>
      </c>
      <c r="V12">
        <v>3.6335610078571348</v>
      </c>
      <c r="W12">
        <v>8.8888666099950484</v>
      </c>
      <c r="X12">
        <v>37.662936481167797</v>
      </c>
      <c r="Y12">
        <v>0</v>
      </c>
      <c r="Z12">
        <v>3.3467031517428509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6.590082068566061</v>
      </c>
      <c r="AL12">
        <v>6.2294370887252395</v>
      </c>
      <c r="AM12">
        <v>2.7241887524525148</v>
      </c>
      <c r="AN12">
        <v>0</v>
      </c>
      <c r="AO12">
        <v>0</v>
      </c>
      <c r="AP12">
        <v>0</v>
      </c>
      <c r="AQ12">
        <v>0</v>
      </c>
      <c r="AR12">
        <v>13.389264070131494</v>
      </c>
      <c r="AS12">
        <v>8.3461685577123763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29.446811537631547</v>
      </c>
      <c r="BB12">
        <f t="shared" si="0"/>
        <v>675.02236400379456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165.51952733847315</v>
      </c>
      <c r="L13">
        <v>65.694354750597086</v>
      </c>
      <c r="M13">
        <v>0</v>
      </c>
      <c r="N13">
        <v>29.775087716756499</v>
      </c>
      <c r="O13">
        <v>24.975591796331102</v>
      </c>
      <c r="P13">
        <v>33.303910960979316</v>
      </c>
      <c r="Q13">
        <v>5.1164226054843249</v>
      </c>
      <c r="R13">
        <v>5.2036371505072356</v>
      </c>
      <c r="S13">
        <v>6.6435543022274741</v>
      </c>
      <c r="T13">
        <v>0</v>
      </c>
      <c r="U13">
        <v>277.23857232310576</v>
      </c>
      <c r="V13">
        <v>3.641078661237088</v>
      </c>
      <c r="W13">
        <v>8.8610882798430683</v>
      </c>
      <c r="X13">
        <v>37.663969401609066</v>
      </c>
      <c r="Y13">
        <v>0</v>
      </c>
      <c r="Z13">
        <v>3.3467031517428509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6.590082068566061</v>
      </c>
      <c r="AL13">
        <v>6.2294370887252395</v>
      </c>
      <c r="AM13">
        <v>2.7241887524525148</v>
      </c>
      <c r="AN13">
        <v>0</v>
      </c>
      <c r="AO13">
        <v>0</v>
      </c>
      <c r="AP13">
        <v>0</v>
      </c>
      <c r="AQ13">
        <v>0</v>
      </c>
      <c r="AR13">
        <v>13.389264070131494</v>
      </c>
      <c r="AS13">
        <v>8.3461685577123763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29.438178309216866</v>
      </c>
      <c r="BB13">
        <f t="shared" si="0"/>
        <v>674.82446066726504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165.51952733847315</v>
      </c>
      <c r="L14">
        <v>65.694354750597086</v>
      </c>
      <c r="M14">
        <v>0</v>
      </c>
      <c r="N14">
        <v>29.775087716756499</v>
      </c>
      <c r="O14">
        <v>24.975591796331102</v>
      </c>
      <c r="P14">
        <v>33.303910960979316</v>
      </c>
      <c r="Q14">
        <v>5.1164226054843249</v>
      </c>
      <c r="R14">
        <v>5.2036371505072356</v>
      </c>
      <c r="S14">
        <v>6.6435543022274741</v>
      </c>
      <c r="T14">
        <v>0</v>
      </c>
      <c r="U14">
        <v>277.23857232310576</v>
      </c>
      <c r="V14">
        <v>3.641078661237088</v>
      </c>
      <c r="W14">
        <v>8.8610882798430683</v>
      </c>
      <c r="X14">
        <v>37.663969401609066</v>
      </c>
      <c r="Y14">
        <v>0</v>
      </c>
      <c r="Z14">
        <v>3.3467031517428509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6.590082068566061</v>
      </c>
      <c r="AL14">
        <v>6.2294370887252395</v>
      </c>
      <c r="AM14">
        <v>2.7241887524525148</v>
      </c>
      <c r="AN14">
        <v>0</v>
      </c>
      <c r="AO14">
        <v>0</v>
      </c>
      <c r="AP14">
        <v>0</v>
      </c>
      <c r="AQ14">
        <v>0</v>
      </c>
      <c r="AR14">
        <v>11.838928336464203</v>
      </c>
      <c r="AS14">
        <v>8.3461685577123763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29.373374275549573</v>
      </c>
      <c r="BB14">
        <f t="shared" si="0"/>
        <v>673.33892896726491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165.519054364748</v>
      </c>
      <c r="L15">
        <v>65.694354750597086</v>
      </c>
      <c r="M15">
        <v>0</v>
      </c>
      <c r="N15">
        <v>29.775087716756499</v>
      </c>
      <c r="O15">
        <v>24.975591796331102</v>
      </c>
      <c r="P15">
        <v>33.303910960979316</v>
      </c>
      <c r="Q15">
        <v>5.1164226054843249</v>
      </c>
      <c r="R15">
        <v>5.2036371505072356</v>
      </c>
      <c r="S15">
        <v>6.6435543022274741</v>
      </c>
      <c r="T15">
        <v>0</v>
      </c>
      <c r="U15">
        <v>277.23857232310576</v>
      </c>
      <c r="V15">
        <v>3.641078661237088</v>
      </c>
      <c r="W15">
        <v>8.8610882798430683</v>
      </c>
      <c r="X15">
        <v>37.663969401609066</v>
      </c>
      <c r="Y15">
        <v>0</v>
      </c>
      <c r="Z15">
        <v>3.3467031517428509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6.590082068566061</v>
      </c>
      <c r="AL15">
        <v>6.2294370887252395</v>
      </c>
      <c r="AM15">
        <v>2.7241887524525148</v>
      </c>
      <c r="AN15">
        <v>0</v>
      </c>
      <c r="AO15">
        <v>0</v>
      </c>
      <c r="AP15">
        <v>0</v>
      </c>
      <c r="AQ15">
        <v>0</v>
      </c>
      <c r="AR15">
        <v>11.838928336464203</v>
      </c>
      <c r="AS15">
        <v>8.1442120496764758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29.36491272321198</v>
      </c>
      <c r="BB15">
        <f t="shared" si="0"/>
        <v>673.14496103784143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165.519054364748</v>
      </c>
      <c r="L16">
        <v>65.694354750597086</v>
      </c>
      <c r="M16">
        <v>0</v>
      </c>
      <c r="N16">
        <v>29.775087716756499</v>
      </c>
      <c r="O16">
        <v>24.975591796331102</v>
      </c>
      <c r="P16">
        <v>33.303910960979316</v>
      </c>
      <c r="Q16">
        <v>5.1164226054843249</v>
      </c>
      <c r="R16">
        <v>5.2036371505072356</v>
      </c>
      <c r="S16">
        <v>6.6435543022274741</v>
      </c>
      <c r="T16">
        <v>0</v>
      </c>
      <c r="U16">
        <v>277.23857232310576</v>
      </c>
      <c r="V16">
        <v>3.641078661237088</v>
      </c>
      <c r="W16">
        <v>8.8610882798430683</v>
      </c>
      <c r="X16">
        <v>37.663969401609066</v>
      </c>
      <c r="Y16">
        <v>0</v>
      </c>
      <c r="Z16">
        <v>3.3467031517428509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6.590082068566061</v>
      </c>
      <c r="AL16">
        <v>6.2294370887252395</v>
      </c>
      <c r="AM16">
        <v>2.7241887524525148</v>
      </c>
      <c r="AN16">
        <v>0</v>
      </c>
      <c r="AO16">
        <v>0</v>
      </c>
      <c r="AP16">
        <v>0</v>
      </c>
      <c r="AQ16">
        <v>0</v>
      </c>
      <c r="AR16">
        <v>11.838928336464203</v>
      </c>
      <c r="AS16">
        <v>8.1442120496764758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29.36491272321198</v>
      </c>
      <c r="BB16">
        <f t="shared" si="0"/>
        <v>673.14496103784143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165.519054364748</v>
      </c>
      <c r="L17">
        <v>65.694354750597086</v>
      </c>
      <c r="M17">
        <v>0</v>
      </c>
      <c r="N17">
        <v>29.775087716756499</v>
      </c>
      <c r="O17">
        <v>24.975591796331102</v>
      </c>
      <c r="P17">
        <v>33.303910960979316</v>
      </c>
      <c r="Q17">
        <v>5.1164226054843249</v>
      </c>
      <c r="R17">
        <v>5.2036371505072356</v>
      </c>
      <c r="S17">
        <v>6.6435543022274741</v>
      </c>
      <c r="T17">
        <v>0</v>
      </c>
      <c r="U17">
        <v>277.23857232310576</v>
      </c>
      <c r="V17">
        <v>3.641078661237088</v>
      </c>
      <c r="W17">
        <v>8.8610882798430683</v>
      </c>
      <c r="X17">
        <v>37.663969401609066</v>
      </c>
      <c r="Y17">
        <v>0</v>
      </c>
      <c r="Z17">
        <v>3.3467031517428509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6.590082068566061</v>
      </c>
      <c r="AL17">
        <v>6.2294370887252395</v>
      </c>
      <c r="AM17">
        <v>2.7241887524525148</v>
      </c>
      <c r="AN17">
        <v>0</v>
      </c>
      <c r="AO17">
        <v>0</v>
      </c>
      <c r="AP17">
        <v>0</v>
      </c>
      <c r="AQ17">
        <v>0</v>
      </c>
      <c r="AR17">
        <v>11.838928336464203</v>
      </c>
      <c r="AS17">
        <v>8.1442120496764758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29.36491272321198</v>
      </c>
      <c r="BB17">
        <f t="shared" si="0"/>
        <v>673.14496103784143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165.519054364748</v>
      </c>
      <c r="L18">
        <v>65.694354750597086</v>
      </c>
      <c r="M18">
        <v>0</v>
      </c>
      <c r="N18">
        <v>29.775087716756499</v>
      </c>
      <c r="O18">
        <v>24.975591796331102</v>
      </c>
      <c r="P18">
        <v>33.303910960979316</v>
      </c>
      <c r="Q18">
        <v>5.1164226054843249</v>
      </c>
      <c r="R18">
        <v>5.2036371505072356</v>
      </c>
      <c r="S18">
        <v>6.6435543022274741</v>
      </c>
      <c r="T18">
        <v>0</v>
      </c>
      <c r="U18">
        <v>277.23857232310576</v>
      </c>
      <c r="V18">
        <v>3.641078661237088</v>
      </c>
      <c r="W18">
        <v>8.8610882798430683</v>
      </c>
      <c r="X18">
        <v>37.663969401609066</v>
      </c>
      <c r="Y18">
        <v>0</v>
      </c>
      <c r="Z18">
        <v>3.3467031517428509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6.590082068566061</v>
      </c>
      <c r="AL18">
        <v>6.2294370887252395</v>
      </c>
      <c r="AM18">
        <v>2.7241887524525148</v>
      </c>
      <c r="AN18">
        <v>0</v>
      </c>
      <c r="AO18">
        <v>0</v>
      </c>
      <c r="AP18">
        <v>0</v>
      </c>
      <c r="AQ18">
        <v>0</v>
      </c>
      <c r="AR18">
        <v>11.838928336464203</v>
      </c>
      <c r="AS18">
        <v>8.1442120496764758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29.36491272321198</v>
      </c>
      <c r="BB18">
        <f t="shared" si="0"/>
        <v>673.14496103784143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161.17655924144222</v>
      </c>
      <c r="L19">
        <v>65.694354750597086</v>
      </c>
      <c r="M19">
        <v>0</v>
      </c>
      <c r="N19">
        <v>29.775087716756499</v>
      </c>
      <c r="O19">
        <v>24.975591796331102</v>
      </c>
      <c r="P19">
        <v>33.303910960979316</v>
      </c>
      <c r="Q19">
        <v>5.1164226054843249</v>
      </c>
      <c r="R19">
        <v>5.2036371505072356</v>
      </c>
      <c r="S19">
        <v>6.6435543022274741</v>
      </c>
      <c r="T19">
        <v>0</v>
      </c>
      <c r="U19">
        <v>277.23857232310576</v>
      </c>
      <c r="V19">
        <v>3.641078661237088</v>
      </c>
      <c r="W19">
        <v>8.8610882798430683</v>
      </c>
      <c r="X19">
        <v>37.663969401609066</v>
      </c>
      <c r="Y19">
        <v>0</v>
      </c>
      <c r="Z19">
        <v>3.3467031517428509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6.590082068566061</v>
      </c>
      <c r="AL19">
        <v>6.2294370887252395</v>
      </c>
      <c r="AM19">
        <v>4.0780283158004584</v>
      </c>
      <c r="AN19">
        <v>0</v>
      </c>
      <c r="AO19">
        <v>0</v>
      </c>
      <c r="AP19">
        <v>0</v>
      </c>
      <c r="AQ19">
        <v>0</v>
      </c>
      <c r="AR19">
        <v>11.838928336464203</v>
      </c>
      <c r="AS19">
        <v>8.1442120496764758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29.239986920805723</v>
      </c>
      <c r="BB19">
        <f t="shared" si="0"/>
        <v>670.28123128028994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165.51765931117538</v>
      </c>
      <c r="L20">
        <v>65.694354750597086</v>
      </c>
      <c r="M20">
        <v>0</v>
      </c>
      <c r="N20">
        <v>29.775087716756499</v>
      </c>
      <c r="O20">
        <v>24.975591796331102</v>
      </c>
      <c r="P20">
        <v>33.303910960979316</v>
      </c>
      <c r="Q20">
        <v>5.1164226054843249</v>
      </c>
      <c r="R20">
        <v>5.2036371505072356</v>
      </c>
      <c r="S20">
        <v>6.6435543022274741</v>
      </c>
      <c r="T20">
        <v>0</v>
      </c>
      <c r="U20">
        <v>277.23857232310576</v>
      </c>
      <c r="V20">
        <v>3.641078661237088</v>
      </c>
      <c r="W20">
        <v>8.8610882798430683</v>
      </c>
      <c r="X20">
        <v>37.663969401609066</v>
      </c>
      <c r="Y20">
        <v>0</v>
      </c>
      <c r="Z20">
        <v>3.3467031517428509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6.590082068566061</v>
      </c>
      <c r="AL20">
        <v>6.2294370887252395</v>
      </c>
      <c r="AM20">
        <v>4.0780283158004584</v>
      </c>
      <c r="AN20">
        <v>0</v>
      </c>
      <c r="AO20">
        <v>0</v>
      </c>
      <c r="AP20">
        <v>0</v>
      </c>
      <c r="AQ20">
        <v>0</v>
      </c>
      <c r="AR20">
        <v>11.838928336464203</v>
      </c>
      <c r="AS20">
        <v>8.1442120496764758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29.421444903720573</v>
      </c>
      <c r="BB20">
        <f t="shared" si="0"/>
        <v>674.44087336710811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165.51765931117538</v>
      </c>
      <c r="L21">
        <v>65.694352306474713</v>
      </c>
      <c r="M21">
        <v>0</v>
      </c>
      <c r="N21">
        <v>29.775087716756499</v>
      </c>
      <c r="O21">
        <v>24.975591796331102</v>
      </c>
      <c r="P21">
        <v>33.303910960979316</v>
      </c>
      <c r="Q21">
        <v>5.1164226054843249</v>
      </c>
      <c r="R21">
        <v>5.2036371505072356</v>
      </c>
      <c r="S21">
        <v>6.6435543022274741</v>
      </c>
      <c r="T21">
        <v>0</v>
      </c>
      <c r="U21">
        <v>277.23857232310576</v>
      </c>
      <c r="V21">
        <v>3.641078661237088</v>
      </c>
      <c r="W21">
        <v>8.8610882798430683</v>
      </c>
      <c r="X21">
        <v>37.663969401609066</v>
      </c>
      <c r="Y21">
        <v>0</v>
      </c>
      <c r="Z21">
        <v>1.6733515758714255</v>
      </c>
      <c r="AA21">
        <v>0</v>
      </c>
      <c r="AB21">
        <v>0</v>
      </c>
      <c r="AC21">
        <v>2.5001017839699435</v>
      </c>
      <c r="AD21">
        <v>0</v>
      </c>
      <c r="AE21">
        <v>0</v>
      </c>
      <c r="AF21">
        <v>0</v>
      </c>
      <c r="AG21">
        <v>0</v>
      </c>
      <c r="AH21">
        <v>0.7329021850344396</v>
      </c>
      <c r="AI21">
        <v>0</v>
      </c>
      <c r="AJ21">
        <v>0</v>
      </c>
      <c r="AK21">
        <v>6.590082068566061</v>
      </c>
      <c r="AL21">
        <v>6.2294370887252395</v>
      </c>
      <c r="AM21">
        <v>4.0780283158004584</v>
      </c>
      <c r="AN21">
        <v>0</v>
      </c>
      <c r="AO21">
        <v>0</v>
      </c>
      <c r="AP21">
        <v>0</v>
      </c>
      <c r="AQ21">
        <v>0</v>
      </c>
      <c r="AR21">
        <v>13.389264070131494</v>
      </c>
      <c r="AS21">
        <v>8.1442120496764758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29.551442305256501</v>
      </c>
      <c r="BB21">
        <f t="shared" si="0"/>
        <v>677.42086164825002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165.51765931117538</v>
      </c>
      <c r="L22">
        <v>65.694818683786025</v>
      </c>
      <c r="M22">
        <v>0</v>
      </c>
      <c r="N22">
        <v>29.775087716756499</v>
      </c>
      <c r="O22">
        <v>24.975591796331102</v>
      </c>
      <c r="P22">
        <v>33.303910960979316</v>
      </c>
      <c r="Q22">
        <v>5.1164226054843249</v>
      </c>
      <c r="R22">
        <v>5.2036371505072356</v>
      </c>
      <c r="S22">
        <v>6.6435543022274741</v>
      </c>
      <c r="T22">
        <v>0</v>
      </c>
      <c r="U22">
        <v>277.23857232310576</v>
      </c>
      <c r="V22">
        <v>3.641078661237088</v>
      </c>
      <c r="W22">
        <v>8.8610882798430683</v>
      </c>
      <c r="X22">
        <v>37.663969401609066</v>
      </c>
      <c r="Y22">
        <v>0</v>
      </c>
      <c r="Z22">
        <v>1.6733515758714255</v>
      </c>
      <c r="AA22">
        <v>0</v>
      </c>
      <c r="AB22">
        <v>0.86211399874765182</v>
      </c>
      <c r="AC22">
        <v>2.5001017839699435</v>
      </c>
      <c r="AD22">
        <v>0</v>
      </c>
      <c r="AE22">
        <v>0</v>
      </c>
      <c r="AF22">
        <v>0</v>
      </c>
      <c r="AG22">
        <v>0</v>
      </c>
      <c r="AH22">
        <v>4.8860149129618033</v>
      </c>
      <c r="AI22">
        <v>0</v>
      </c>
      <c r="AJ22">
        <v>0</v>
      </c>
      <c r="AK22">
        <v>6.590082068566061</v>
      </c>
      <c r="AL22">
        <v>6.2294370887252395</v>
      </c>
      <c r="AM22">
        <v>4.0780283158004584</v>
      </c>
      <c r="AN22">
        <v>0</v>
      </c>
      <c r="AO22">
        <v>0</v>
      </c>
      <c r="AP22">
        <v>0</v>
      </c>
      <c r="AQ22">
        <v>0</v>
      </c>
      <c r="AR22">
        <v>13.389264070131494</v>
      </c>
      <c r="AS22">
        <v>8.1442120496764758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29.761098277003132</v>
      </c>
      <c r="BB22">
        <f t="shared" si="0"/>
        <v>682.22689878048982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165.518488977403</v>
      </c>
      <c r="L23">
        <v>65.69518805757086</v>
      </c>
      <c r="M23">
        <v>0</v>
      </c>
      <c r="N23">
        <v>29.775087716756499</v>
      </c>
      <c r="O23">
        <v>24.975591796331102</v>
      </c>
      <c r="P23">
        <v>33.303910960979316</v>
      </c>
      <c r="Q23">
        <v>5.1176236013638947</v>
      </c>
      <c r="R23">
        <v>5.2051350912590744</v>
      </c>
      <c r="S23">
        <v>6.6444569431068574</v>
      </c>
      <c r="T23">
        <v>0</v>
      </c>
      <c r="U23">
        <v>277.23857232310576</v>
      </c>
      <c r="V23">
        <v>3.641078661237088</v>
      </c>
      <c r="W23">
        <v>8.6728007481192773</v>
      </c>
      <c r="X23">
        <v>37.663969401609066</v>
      </c>
      <c r="Y23">
        <v>0</v>
      </c>
      <c r="Z23">
        <v>1.6733515758714255</v>
      </c>
      <c r="AA23">
        <v>0</v>
      </c>
      <c r="AB23">
        <v>3.3794858534752654</v>
      </c>
      <c r="AC23">
        <v>2.5001017839699435</v>
      </c>
      <c r="AD23">
        <v>0</v>
      </c>
      <c r="AE23">
        <v>0</v>
      </c>
      <c r="AF23">
        <v>0</v>
      </c>
      <c r="AG23">
        <v>0</v>
      </c>
      <c r="AH23">
        <v>9.7720298259236067</v>
      </c>
      <c r="AI23">
        <v>0</v>
      </c>
      <c r="AJ23">
        <v>0</v>
      </c>
      <c r="AK23">
        <v>6.590082068566061</v>
      </c>
      <c r="AL23">
        <v>6.2294370887252395</v>
      </c>
      <c r="AM23">
        <v>4.0780283158004584</v>
      </c>
      <c r="AN23">
        <v>0</v>
      </c>
      <c r="AO23">
        <v>0</v>
      </c>
      <c r="AP23">
        <v>0</v>
      </c>
      <c r="AQ23">
        <v>0</v>
      </c>
      <c r="AR23">
        <v>12.261747148820705</v>
      </c>
      <c r="AS23">
        <v>8.1442120496764758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30.01575988356818</v>
      </c>
      <c r="BB23">
        <f t="shared" si="0"/>
        <v>688.06462010610267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165.518488977403</v>
      </c>
      <c r="L24">
        <v>65.695260538086629</v>
      </c>
      <c r="M24">
        <v>0</v>
      </c>
      <c r="N24">
        <v>29.775087716756499</v>
      </c>
      <c r="O24">
        <v>24.975591796331102</v>
      </c>
      <c r="P24">
        <v>33.303910960979316</v>
      </c>
      <c r="Q24">
        <v>5.1176236013638947</v>
      </c>
      <c r="R24">
        <v>5.2051350912590744</v>
      </c>
      <c r="S24">
        <v>6.6444569431068574</v>
      </c>
      <c r="T24">
        <v>0</v>
      </c>
      <c r="U24">
        <v>277.23857232310576</v>
      </c>
      <c r="V24">
        <v>3.641078661237088</v>
      </c>
      <c r="W24">
        <v>8.6728007481192773</v>
      </c>
      <c r="X24">
        <v>37.663969401609066</v>
      </c>
      <c r="Y24">
        <v>0</v>
      </c>
      <c r="Z24">
        <v>1.6733515758714255</v>
      </c>
      <c r="AA24">
        <v>0</v>
      </c>
      <c r="AB24">
        <v>3.3794858534752654</v>
      </c>
      <c r="AC24">
        <v>2.5001017839699435</v>
      </c>
      <c r="AD24">
        <v>0</v>
      </c>
      <c r="AE24">
        <v>0</v>
      </c>
      <c r="AF24">
        <v>0</v>
      </c>
      <c r="AG24">
        <v>0</v>
      </c>
      <c r="AH24">
        <v>16.465870267063245</v>
      </c>
      <c r="AI24">
        <v>0</v>
      </c>
      <c r="AJ24">
        <v>0</v>
      </c>
      <c r="AK24">
        <v>6.590082068566061</v>
      </c>
      <c r="AL24">
        <v>6.2294370887252395</v>
      </c>
      <c r="AM24">
        <v>4.0780283158004584</v>
      </c>
      <c r="AN24">
        <v>0</v>
      </c>
      <c r="AO24">
        <v>0</v>
      </c>
      <c r="AP24">
        <v>0</v>
      </c>
      <c r="AQ24">
        <v>0</v>
      </c>
      <c r="AR24">
        <v>12.261747148820705</v>
      </c>
      <c r="AS24">
        <v>8.1442120496764758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30.29556544369337</v>
      </c>
      <c r="BB24">
        <f t="shared" si="0"/>
        <v>694.47872746763301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165.518488977403</v>
      </c>
      <c r="L25">
        <v>65.695260538086629</v>
      </c>
      <c r="M25">
        <v>0</v>
      </c>
      <c r="N25">
        <v>29.775087716756499</v>
      </c>
      <c r="O25">
        <v>24.975591796331102</v>
      </c>
      <c r="P25">
        <v>33.303910960979316</v>
      </c>
      <c r="Q25">
        <v>5.1176236013638947</v>
      </c>
      <c r="R25">
        <v>5.2051350912590744</v>
      </c>
      <c r="S25">
        <v>6.6444569431068574</v>
      </c>
      <c r="T25">
        <v>0</v>
      </c>
      <c r="U25">
        <v>277.23857232310576</v>
      </c>
      <c r="V25">
        <v>3.641078661237088</v>
      </c>
      <c r="W25">
        <v>8.6728007481192773</v>
      </c>
      <c r="X25">
        <v>37.663969401609066</v>
      </c>
      <c r="Y25">
        <v>0</v>
      </c>
      <c r="Z25">
        <v>1.6733515758714255</v>
      </c>
      <c r="AA25">
        <v>0</v>
      </c>
      <c r="AB25">
        <v>6.7934561327489034</v>
      </c>
      <c r="AC25">
        <v>2.5001017839699435</v>
      </c>
      <c r="AD25">
        <v>0</v>
      </c>
      <c r="AE25">
        <v>0</v>
      </c>
      <c r="AF25">
        <v>0</v>
      </c>
      <c r="AG25">
        <v>0</v>
      </c>
      <c r="AH25">
        <v>20.765563380087663</v>
      </c>
      <c r="AI25">
        <v>0</v>
      </c>
      <c r="AJ25">
        <v>0</v>
      </c>
      <c r="AK25">
        <v>6.590082068566061</v>
      </c>
      <c r="AL25">
        <v>6.2294370887252395</v>
      </c>
      <c r="AM25">
        <v>4.0780283158004584</v>
      </c>
      <c r="AN25">
        <v>0</v>
      </c>
      <c r="AO25">
        <v>0</v>
      </c>
      <c r="AP25">
        <v>0</v>
      </c>
      <c r="AQ25">
        <v>0</v>
      </c>
      <c r="AR25">
        <v>12.261747148820705</v>
      </c>
      <c r="AS25">
        <v>8.1442120496764758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30.617996573491425</v>
      </c>
      <c r="BB25">
        <f t="shared" si="0"/>
        <v>701.86995973013313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165.518488977403</v>
      </c>
      <c r="L26">
        <v>65.695260538086629</v>
      </c>
      <c r="M26">
        <v>0</v>
      </c>
      <c r="N26">
        <v>29.775087716756499</v>
      </c>
      <c r="O26">
        <v>24.975591796331102</v>
      </c>
      <c r="P26">
        <v>33.303910960979316</v>
      </c>
      <c r="Q26">
        <v>5.1176236013638947</v>
      </c>
      <c r="R26">
        <v>5.2051350912590744</v>
      </c>
      <c r="S26">
        <v>6.6444569431068574</v>
      </c>
      <c r="T26">
        <v>0</v>
      </c>
      <c r="U26">
        <v>277.23857232310576</v>
      </c>
      <c r="V26">
        <v>3.641078661237088</v>
      </c>
      <c r="W26">
        <v>8.6728007481192773</v>
      </c>
      <c r="X26">
        <v>37.663969401609066</v>
      </c>
      <c r="Y26">
        <v>0</v>
      </c>
      <c r="Z26">
        <v>3.3467031517428509</v>
      </c>
      <c r="AA26">
        <v>0</v>
      </c>
      <c r="AB26">
        <v>6.7934561327489034</v>
      </c>
      <c r="AC26">
        <v>2.5001017839699435</v>
      </c>
      <c r="AD26">
        <v>0</v>
      </c>
      <c r="AE26">
        <v>0</v>
      </c>
      <c r="AF26">
        <v>0</v>
      </c>
      <c r="AG26">
        <v>0</v>
      </c>
      <c r="AH26">
        <v>22.622249296180335</v>
      </c>
      <c r="AI26">
        <v>0</v>
      </c>
      <c r="AJ26">
        <v>0</v>
      </c>
      <c r="AK26">
        <v>6.590082068566061</v>
      </c>
      <c r="AL26">
        <v>6.2294370887252395</v>
      </c>
      <c r="AM26">
        <v>4.0780283158004584</v>
      </c>
      <c r="AN26">
        <v>0</v>
      </c>
      <c r="AO26">
        <v>0</v>
      </c>
      <c r="AP26">
        <v>6.5414410352744715E-2</v>
      </c>
      <c r="AQ26">
        <v>0</v>
      </c>
      <c r="AR26">
        <v>12.261747148820705</v>
      </c>
      <c r="AS26">
        <v>8.1442120496764758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30.768286463008266</v>
      </c>
      <c r="BB26">
        <f t="shared" si="0"/>
        <v>705.31512174293323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165.518488977403</v>
      </c>
      <c r="L27">
        <v>65.695260538086629</v>
      </c>
      <c r="M27">
        <v>0</v>
      </c>
      <c r="N27">
        <v>29.775087716756499</v>
      </c>
      <c r="O27">
        <v>24.975591796331102</v>
      </c>
      <c r="P27">
        <v>33.303910960979316</v>
      </c>
      <c r="Q27">
        <v>5.1176236013638947</v>
      </c>
      <c r="R27">
        <v>5.2051350912590744</v>
      </c>
      <c r="S27">
        <v>6.6444569431068574</v>
      </c>
      <c r="T27">
        <v>0</v>
      </c>
      <c r="U27">
        <v>277.23857232310576</v>
      </c>
      <c r="V27">
        <v>3.641078661237088</v>
      </c>
      <c r="W27">
        <v>8.6728007481192773</v>
      </c>
      <c r="X27">
        <v>37.663969401609066</v>
      </c>
      <c r="Y27">
        <v>0</v>
      </c>
      <c r="Z27">
        <v>3.3467031517428509</v>
      </c>
      <c r="AA27">
        <v>0.96819381757461909</v>
      </c>
      <c r="AB27">
        <v>6.7934561327489034</v>
      </c>
      <c r="AC27">
        <v>2.5001017839699435</v>
      </c>
      <c r="AD27">
        <v>0</v>
      </c>
      <c r="AE27">
        <v>0</v>
      </c>
      <c r="AF27">
        <v>0</v>
      </c>
      <c r="AG27">
        <v>0</v>
      </c>
      <c r="AH27">
        <v>22.622249296180335</v>
      </c>
      <c r="AI27">
        <v>0.98658303631809641</v>
      </c>
      <c r="AJ27">
        <v>0</v>
      </c>
      <c r="AK27">
        <v>6.590082068566061</v>
      </c>
      <c r="AL27">
        <v>6.2294370887252395</v>
      </c>
      <c r="AM27">
        <v>4.0780283158004584</v>
      </c>
      <c r="AN27">
        <v>0</v>
      </c>
      <c r="AO27">
        <v>0</v>
      </c>
      <c r="AP27">
        <v>6.5414410352744715E-2</v>
      </c>
      <c r="AQ27">
        <v>0</v>
      </c>
      <c r="AR27">
        <v>12.261747148820705</v>
      </c>
      <c r="AS27">
        <v>8.1442120496764758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30.84999613550098</v>
      </c>
      <c r="BB27">
        <f t="shared" si="0"/>
        <v>707.18818892433319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165.518488977403</v>
      </c>
      <c r="L28">
        <v>65.695260538086629</v>
      </c>
      <c r="M28">
        <v>0</v>
      </c>
      <c r="N28">
        <v>29.775087716756499</v>
      </c>
      <c r="O28">
        <v>24.975591796331102</v>
      </c>
      <c r="P28">
        <v>33.303910960979316</v>
      </c>
      <c r="Q28">
        <v>5.1176236013638947</v>
      </c>
      <c r="R28">
        <v>5.2051350912590744</v>
      </c>
      <c r="S28">
        <v>6.6444569431068574</v>
      </c>
      <c r="T28">
        <v>0</v>
      </c>
      <c r="U28">
        <v>277.23857232310576</v>
      </c>
      <c r="V28">
        <v>3.641078661237088</v>
      </c>
      <c r="W28">
        <v>8.6728007481192773</v>
      </c>
      <c r="X28">
        <v>37.663969401609066</v>
      </c>
      <c r="Y28">
        <v>0</v>
      </c>
      <c r="Z28">
        <v>3.3467031517428509</v>
      </c>
      <c r="AA28">
        <v>3.5702151993320799</v>
      </c>
      <c r="AB28">
        <v>6.7934561327489034</v>
      </c>
      <c r="AC28">
        <v>4.6054506274264231</v>
      </c>
      <c r="AD28">
        <v>2.3536362700897513</v>
      </c>
      <c r="AE28">
        <v>0</v>
      </c>
      <c r="AF28">
        <v>0</v>
      </c>
      <c r="AG28">
        <v>0</v>
      </c>
      <c r="AH28">
        <v>30.17114224326863</v>
      </c>
      <c r="AI28">
        <v>4.275193071070758</v>
      </c>
      <c r="AJ28">
        <v>0</v>
      </c>
      <c r="AK28">
        <v>6.590082068566061</v>
      </c>
      <c r="AL28">
        <v>6.2294370887252395</v>
      </c>
      <c r="AM28">
        <v>4.0780283158004584</v>
      </c>
      <c r="AN28">
        <v>0</v>
      </c>
      <c r="AO28">
        <v>0</v>
      </c>
      <c r="AP28">
        <v>6.5414410352744715E-2</v>
      </c>
      <c r="AQ28">
        <v>0</v>
      </c>
      <c r="AR28">
        <v>12.261747148820705</v>
      </c>
      <c r="AS28">
        <v>8.1442120496764758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31.598153831645632</v>
      </c>
      <c r="BB28">
        <f t="shared" si="0"/>
        <v>724.33854070533312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165.518488977403</v>
      </c>
      <c r="L29">
        <v>65.695260538086629</v>
      </c>
      <c r="M29">
        <v>0</v>
      </c>
      <c r="N29">
        <v>29.775087716756499</v>
      </c>
      <c r="O29">
        <v>24.975591796331102</v>
      </c>
      <c r="P29">
        <v>33.303910960979316</v>
      </c>
      <c r="Q29">
        <v>4.1787049937382585</v>
      </c>
      <c r="R29">
        <v>5.2051350912590744</v>
      </c>
      <c r="S29">
        <v>6.6444569431068574</v>
      </c>
      <c r="T29">
        <v>0</v>
      </c>
      <c r="U29">
        <v>277.23857232310576</v>
      </c>
      <c r="V29">
        <v>3.641078661237088</v>
      </c>
      <c r="W29">
        <v>8.6728007481192773</v>
      </c>
      <c r="X29">
        <v>37.663969401609066</v>
      </c>
      <c r="Y29">
        <v>0</v>
      </c>
      <c r="Z29">
        <v>3.3467031517428509</v>
      </c>
      <c r="AA29">
        <v>4.5384090169066997</v>
      </c>
      <c r="AB29">
        <v>10.221220285535377</v>
      </c>
      <c r="AC29">
        <v>7.5078713403256092</v>
      </c>
      <c r="AD29">
        <v>4.7072722810477972</v>
      </c>
      <c r="AE29">
        <v>0</v>
      </c>
      <c r="AF29">
        <v>0</v>
      </c>
      <c r="AG29">
        <v>0</v>
      </c>
      <c r="AH29">
        <v>30.17114224326863</v>
      </c>
      <c r="AI29">
        <v>4.275193071070758</v>
      </c>
      <c r="AJ29">
        <v>0</v>
      </c>
      <c r="AK29">
        <v>6.590082068566061</v>
      </c>
      <c r="AL29">
        <v>6.2294370887252395</v>
      </c>
      <c r="AM29">
        <v>4.0780283158004584</v>
      </c>
      <c r="AN29">
        <v>0</v>
      </c>
      <c r="AO29">
        <v>0</v>
      </c>
      <c r="AP29">
        <v>6.5414410352744715E-2</v>
      </c>
      <c r="AQ29">
        <v>0</v>
      </c>
      <c r="AR29">
        <v>12.261747148820705</v>
      </c>
      <c r="AS29">
        <v>8.1442120496764758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31.962361248065214</v>
      </c>
      <c r="BB29">
        <f t="shared" si="0"/>
        <v>732.68742937550621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165.518488977403</v>
      </c>
      <c r="L30">
        <v>65.695260538086629</v>
      </c>
      <c r="M30">
        <v>0</v>
      </c>
      <c r="N30">
        <v>29.775087716756499</v>
      </c>
      <c r="O30">
        <v>24.975591796331102</v>
      </c>
      <c r="P30">
        <v>33.303910960979316</v>
      </c>
      <c r="Q30">
        <v>4.1787049937382585</v>
      </c>
      <c r="R30">
        <v>5.2051350912590744</v>
      </c>
      <c r="S30">
        <v>6.6444569431068574</v>
      </c>
      <c r="T30">
        <v>0</v>
      </c>
      <c r="U30">
        <v>277.23857232310576</v>
      </c>
      <c r="V30">
        <v>3.641078661237088</v>
      </c>
      <c r="W30">
        <v>8.6728007481192773</v>
      </c>
      <c r="X30">
        <v>37.663969401609066</v>
      </c>
      <c r="Y30">
        <v>0</v>
      </c>
      <c r="Z30">
        <v>3.3467031517428509</v>
      </c>
      <c r="AA30">
        <v>7.160600893341682</v>
      </c>
      <c r="AB30">
        <v>10.221220285535377</v>
      </c>
      <c r="AC30">
        <v>7.5078713403256092</v>
      </c>
      <c r="AD30">
        <v>7.0609085511375493</v>
      </c>
      <c r="AE30">
        <v>0</v>
      </c>
      <c r="AF30">
        <v>0</v>
      </c>
      <c r="AG30">
        <v>0</v>
      </c>
      <c r="AH30">
        <v>30.17114224326863</v>
      </c>
      <c r="AI30">
        <v>4.275193071070758</v>
      </c>
      <c r="AJ30">
        <v>0</v>
      </c>
      <c r="AK30">
        <v>6.590082068566061</v>
      </c>
      <c r="AL30">
        <v>6.2294370887252395</v>
      </c>
      <c r="AM30">
        <v>4.0780283158004584</v>
      </c>
      <c r="AN30">
        <v>0</v>
      </c>
      <c r="AO30">
        <v>0</v>
      </c>
      <c r="AP30">
        <v>6.5414410352744715E-2</v>
      </c>
      <c r="AQ30">
        <v>0</v>
      </c>
      <c r="AR30">
        <v>12.261747148820705</v>
      </c>
      <c r="AS30">
        <v>8.1442120496764758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32.170350864589942</v>
      </c>
      <c r="BB30">
        <f t="shared" si="0"/>
        <v>737.45526790550616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165.518488977403</v>
      </c>
      <c r="L31">
        <v>65.695260538086629</v>
      </c>
      <c r="M31">
        <v>0</v>
      </c>
      <c r="N31">
        <v>29.775087716756499</v>
      </c>
      <c r="O31">
        <v>24.975591796331102</v>
      </c>
      <c r="P31">
        <v>33.303910960979316</v>
      </c>
      <c r="Q31">
        <v>4.6894874653741061</v>
      </c>
      <c r="R31">
        <v>5.2051350912590744</v>
      </c>
      <c r="S31">
        <v>6.6444569431068574</v>
      </c>
      <c r="T31">
        <v>0</v>
      </c>
      <c r="U31">
        <v>277.23857232310576</v>
      </c>
      <c r="V31">
        <v>3.641078661237088</v>
      </c>
      <c r="W31">
        <v>8.6728007481192773</v>
      </c>
      <c r="X31">
        <v>37.663969401609066</v>
      </c>
      <c r="Y31">
        <v>0</v>
      </c>
      <c r="Z31">
        <v>3.3467031517428509</v>
      </c>
      <c r="AA31">
        <v>7.160600893341682</v>
      </c>
      <c r="AB31">
        <v>10.221220285535377</v>
      </c>
      <c r="AC31">
        <v>7.5078713403256092</v>
      </c>
      <c r="AD31">
        <v>7.0609085511375493</v>
      </c>
      <c r="AE31">
        <v>0</v>
      </c>
      <c r="AF31">
        <v>0</v>
      </c>
      <c r="AG31">
        <v>0</v>
      </c>
      <c r="AH31">
        <v>30.17114224326863</v>
      </c>
      <c r="AI31">
        <v>4.275193071070758</v>
      </c>
      <c r="AJ31">
        <v>0</v>
      </c>
      <c r="AK31">
        <v>6.590082068566061</v>
      </c>
      <c r="AL31">
        <v>17.501752224570527</v>
      </c>
      <c r="AM31">
        <v>4.0780283158004584</v>
      </c>
      <c r="AN31">
        <v>0</v>
      </c>
      <c r="AO31">
        <v>0</v>
      </c>
      <c r="AP31">
        <v>6.5414410352744715E-2</v>
      </c>
      <c r="AQ31">
        <v>0</v>
      </c>
      <c r="AR31">
        <v>11.557049039866413</v>
      </c>
      <c r="AS31">
        <v>8.1442120496764758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32.633427963628364</v>
      </c>
      <c r="BB31">
        <f t="shared" si="0"/>
        <v>748.07059030499454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165.518488977403</v>
      </c>
      <c r="L32">
        <v>65.695260538086629</v>
      </c>
      <c r="M32">
        <v>0</v>
      </c>
      <c r="N32">
        <v>29.775087716756499</v>
      </c>
      <c r="O32">
        <v>24.975591796331102</v>
      </c>
      <c r="P32">
        <v>33.303910960979316</v>
      </c>
      <c r="Q32">
        <v>5.1872473831652268</v>
      </c>
      <c r="R32">
        <v>5.2051350912590744</v>
      </c>
      <c r="S32">
        <v>6.6444569431068574</v>
      </c>
      <c r="T32">
        <v>0</v>
      </c>
      <c r="U32">
        <v>277.23857232310576</v>
      </c>
      <c r="V32">
        <v>3.641078661237088</v>
      </c>
      <c r="W32">
        <v>8.6728007481192773</v>
      </c>
      <c r="X32">
        <v>37.663969401609066</v>
      </c>
      <c r="Y32">
        <v>0</v>
      </c>
      <c r="Z32">
        <v>3.3467031517428509</v>
      </c>
      <c r="AA32">
        <v>7.160600893341682</v>
      </c>
      <c r="AB32">
        <v>10.221220285535377</v>
      </c>
      <c r="AC32">
        <v>7.5078713403256092</v>
      </c>
      <c r="AD32">
        <v>7.0609085511375493</v>
      </c>
      <c r="AE32">
        <v>0</v>
      </c>
      <c r="AF32">
        <v>0</v>
      </c>
      <c r="AG32">
        <v>0</v>
      </c>
      <c r="AH32">
        <v>30.17114224326863</v>
      </c>
      <c r="AI32">
        <v>4.275193071070758</v>
      </c>
      <c r="AJ32">
        <v>0</v>
      </c>
      <c r="AK32">
        <v>6.590082068566061</v>
      </c>
      <c r="AL32">
        <v>17.501752224570527</v>
      </c>
      <c r="AM32">
        <v>4.0780283158004584</v>
      </c>
      <c r="AN32">
        <v>0</v>
      </c>
      <c r="AO32">
        <v>0</v>
      </c>
      <c r="AP32">
        <v>6.5414410352744715E-2</v>
      </c>
      <c r="AQ32">
        <v>0</v>
      </c>
      <c r="AR32">
        <v>11.557049039866413</v>
      </c>
      <c r="AS32">
        <v>8.1442120496764758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32.654234328192032</v>
      </c>
      <c r="BB32">
        <f t="shared" si="0"/>
        <v>748.54754385822207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165.518488977403</v>
      </c>
      <c r="L33">
        <v>65.695260538086629</v>
      </c>
      <c r="M33">
        <v>0</v>
      </c>
      <c r="N33">
        <v>29.775087716756499</v>
      </c>
      <c r="O33">
        <v>34.63753267516757</v>
      </c>
      <c r="P33">
        <v>33.303910960979316</v>
      </c>
      <c r="Q33">
        <v>5.1864463296344132</v>
      </c>
      <c r="R33">
        <v>5.2051350912590744</v>
      </c>
      <c r="S33">
        <v>6.6444569431068574</v>
      </c>
      <c r="T33">
        <v>0</v>
      </c>
      <c r="U33">
        <v>277.23857232310576</v>
      </c>
      <c r="V33">
        <v>3.641078661237088</v>
      </c>
      <c r="W33">
        <v>8.6728007481192773</v>
      </c>
      <c r="X33">
        <v>37.663969401609066</v>
      </c>
      <c r="Y33">
        <v>0</v>
      </c>
      <c r="Z33">
        <v>3.3467031517428509</v>
      </c>
      <c r="AA33">
        <v>4.5384090169066997</v>
      </c>
      <c r="AB33">
        <v>10.221220285535377</v>
      </c>
      <c r="AC33">
        <v>7.5078713403256092</v>
      </c>
      <c r="AD33">
        <v>7.0609085511375493</v>
      </c>
      <c r="AE33">
        <v>0</v>
      </c>
      <c r="AF33">
        <v>0</v>
      </c>
      <c r="AG33">
        <v>0</v>
      </c>
      <c r="AH33">
        <v>30.17114224326863</v>
      </c>
      <c r="AI33">
        <v>4.275193071070758</v>
      </c>
      <c r="AJ33">
        <v>0</v>
      </c>
      <c r="AK33">
        <v>6.590082068566061</v>
      </c>
      <c r="AL33">
        <v>17.501752224570527</v>
      </c>
      <c r="AM33">
        <v>4.0780283158004584</v>
      </c>
      <c r="AN33">
        <v>0</v>
      </c>
      <c r="AO33">
        <v>0</v>
      </c>
      <c r="AP33">
        <v>6.5414410352744715E-2</v>
      </c>
      <c r="AQ33">
        <v>0</v>
      </c>
      <c r="AR33">
        <v>10.147652821957838</v>
      </c>
      <c r="AS33">
        <v>8.1442120496764758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32.889549590546245</v>
      </c>
      <c r="BB33">
        <f t="shared" si="0"/>
        <v>753.94178032682987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165.518488977403</v>
      </c>
      <c r="L34">
        <v>65.69453294385066</v>
      </c>
      <c r="M34">
        <v>0</v>
      </c>
      <c r="N34">
        <v>29.775087716756499</v>
      </c>
      <c r="O34">
        <v>34.63753267516757</v>
      </c>
      <c r="P34">
        <v>33.303910960979316</v>
      </c>
      <c r="Q34">
        <v>5.1864463296344132</v>
      </c>
      <c r="R34">
        <v>5.2051350912590744</v>
      </c>
      <c r="S34">
        <v>6.6444569431068574</v>
      </c>
      <c r="T34">
        <v>0</v>
      </c>
      <c r="U34">
        <v>277.23857232310576</v>
      </c>
      <c r="V34">
        <v>3.641078661237088</v>
      </c>
      <c r="W34">
        <v>8.6728007481192773</v>
      </c>
      <c r="X34">
        <v>37.663969401609066</v>
      </c>
      <c r="Y34">
        <v>0</v>
      </c>
      <c r="Z34">
        <v>3.3467031517428509</v>
      </c>
      <c r="AA34">
        <v>3.5702151993320799</v>
      </c>
      <c r="AB34">
        <v>10.221220285535377</v>
      </c>
      <c r="AC34">
        <v>7.5078713403256092</v>
      </c>
      <c r="AD34">
        <v>7.0609085511375493</v>
      </c>
      <c r="AE34">
        <v>0</v>
      </c>
      <c r="AF34">
        <v>0</v>
      </c>
      <c r="AG34">
        <v>0</v>
      </c>
      <c r="AH34">
        <v>30.17114224326863</v>
      </c>
      <c r="AI34">
        <v>0.98658303631809641</v>
      </c>
      <c r="AJ34">
        <v>0</v>
      </c>
      <c r="AK34">
        <v>6.590082068566061</v>
      </c>
      <c r="AL34">
        <v>17.501752224570527</v>
      </c>
      <c r="AM34">
        <v>4.0780283158004584</v>
      </c>
      <c r="AN34">
        <v>0</v>
      </c>
      <c r="AO34">
        <v>0</v>
      </c>
      <c r="AP34">
        <v>6.5414410352744715E-2</v>
      </c>
      <c r="AQ34">
        <v>0</v>
      </c>
      <c r="AR34">
        <v>10.147652821957838</v>
      </c>
      <c r="AS34">
        <v>8.1442120496764758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32.711584776079903</v>
      </c>
      <c r="BB34">
        <f t="shared" si="0"/>
        <v>749.86221369473299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165.518488977403</v>
      </c>
      <c r="L35">
        <v>65.694389971876049</v>
      </c>
      <c r="M35">
        <v>0</v>
      </c>
      <c r="N35">
        <v>29.775087716756499</v>
      </c>
      <c r="O35">
        <v>34.63753267516757</v>
      </c>
      <c r="P35">
        <v>33.303910960979316</v>
      </c>
      <c r="Q35">
        <v>5.1864463296344132</v>
      </c>
      <c r="R35">
        <v>5.2051350912590744</v>
      </c>
      <c r="S35">
        <v>6.6444569431068574</v>
      </c>
      <c r="T35">
        <v>0</v>
      </c>
      <c r="U35">
        <v>277.23857232310576</v>
      </c>
      <c r="V35">
        <v>3.641078661237088</v>
      </c>
      <c r="W35">
        <v>8.6728007481192773</v>
      </c>
      <c r="X35">
        <v>37.663969401609066</v>
      </c>
      <c r="Y35">
        <v>0</v>
      </c>
      <c r="Z35">
        <v>3.3467031517428509</v>
      </c>
      <c r="AA35">
        <v>3.388678626591525</v>
      </c>
      <c r="AB35">
        <v>10.221220285535377</v>
      </c>
      <c r="AC35">
        <v>7.5078713403256092</v>
      </c>
      <c r="AD35">
        <v>4.7072722810477972</v>
      </c>
      <c r="AE35">
        <v>0</v>
      </c>
      <c r="AF35">
        <v>0</v>
      </c>
      <c r="AG35">
        <v>0</v>
      </c>
      <c r="AH35">
        <v>26.873082280839068</v>
      </c>
      <c r="AI35">
        <v>0</v>
      </c>
      <c r="AJ35">
        <v>0</v>
      </c>
      <c r="AK35">
        <v>6.590082068566061</v>
      </c>
      <c r="AL35">
        <v>17.501752224570527</v>
      </c>
      <c r="AM35">
        <v>4.0780283158004584</v>
      </c>
      <c r="AN35">
        <v>0</v>
      </c>
      <c r="AO35">
        <v>0</v>
      </c>
      <c r="AP35">
        <v>6.5414410352744715E-2</v>
      </c>
      <c r="AQ35">
        <v>0</v>
      </c>
      <c r="AR35">
        <v>10.147652821957838</v>
      </c>
      <c r="AS35">
        <v>8.1442120496764758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32.426510497673412</v>
      </c>
      <c r="BB35">
        <f t="shared" si="0"/>
        <v>743.32732915958695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165.518488977403</v>
      </c>
      <c r="L36">
        <v>65.69453294385066</v>
      </c>
      <c r="M36">
        <v>0</v>
      </c>
      <c r="N36">
        <v>29.775087716756499</v>
      </c>
      <c r="O36">
        <v>34.63753267516757</v>
      </c>
      <c r="P36">
        <v>33.303910960979316</v>
      </c>
      <c r="Q36">
        <v>5.1864463296344132</v>
      </c>
      <c r="R36">
        <v>5.2051350912590744</v>
      </c>
      <c r="S36">
        <v>6.6444569431068574</v>
      </c>
      <c r="T36">
        <v>0</v>
      </c>
      <c r="U36">
        <v>277.23857232310576</v>
      </c>
      <c r="V36">
        <v>3.641078661237088</v>
      </c>
      <c r="W36">
        <v>8.6728007481192773</v>
      </c>
      <c r="X36">
        <v>37.663969401609066</v>
      </c>
      <c r="Y36">
        <v>0</v>
      </c>
      <c r="Z36">
        <v>3.3467031517428509</v>
      </c>
      <c r="AA36">
        <v>0</v>
      </c>
      <c r="AB36">
        <v>6.8141466850344381</v>
      </c>
      <c r="AC36">
        <v>4.6054506274264231</v>
      </c>
      <c r="AD36">
        <v>4.7072722810477972</v>
      </c>
      <c r="AE36">
        <v>0</v>
      </c>
      <c r="AF36">
        <v>0</v>
      </c>
      <c r="AG36">
        <v>0</v>
      </c>
      <c r="AH36">
        <v>21.498465565122103</v>
      </c>
      <c r="AI36">
        <v>0</v>
      </c>
      <c r="AJ36">
        <v>0</v>
      </c>
      <c r="AK36">
        <v>6.590082068566061</v>
      </c>
      <c r="AL36">
        <v>17.501752224570527</v>
      </c>
      <c r="AM36">
        <v>4.0780283158004584</v>
      </c>
      <c r="AN36">
        <v>0</v>
      </c>
      <c r="AO36">
        <v>0</v>
      </c>
      <c r="AP36">
        <v>6.5414410352744715E-2</v>
      </c>
      <c r="AQ36">
        <v>0</v>
      </c>
      <c r="AR36">
        <v>10.147652821957838</v>
      </c>
      <c r="AS36">
        <v>8.1442120496764758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31.796473866293329</v>
      </c>
      <c r="BB36">
        <f t="shared" si="0"/>
        <v>728.88471910723297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165.518488977403</v>
      </c>
      <c r="L37">
        <v>65.69453294385066</v>
      </c>
      <c r="M37">
        <v>0</v>
      </c>
      <c r="N37">
        <v>29.775087716756499</v>
      </c>
      <c r="O37">
        <v>24.983705450214991</v>
      </c>
      <c r="P37">
        <v>33.303910960979316</v>
      </c>
      <c r="Q37">
        <v>5.1864463296344132</v>
      </c>
      <c r="R37">
        <v>5.2051350912590744</v>
      </c>
      <c r="S37">
        <v>6.6444569431068574</v>
      </c>
      <c r="T37">
        <v>0</v>
      </c>
      <c r="U37">
        <v>277.23857232310576</v>
      </c>
      <c r="V37">
        <v>3.641078661237088</v>
      </c>
      <c r="W37">
        <v>8.880889886080654</v>
      </c>
      <c r="X37">
        <v>37.663969401609066</v>
      </c>
      <c r="Y37">
        <v>0</v>
      </c>
      <c r="Z37">
        <v>3.3467031517428509</v>
      </c>
      <c r="AA37">
        <v>0</v>
      </c>
      <c r="AB37">
        <v>3.3794858534752654</v>
      </c>
      <c r="AC37">
        <v>2.5001017839699435</v>
      </c>
      <c r="AD37">
        <v>2.3536362700897513</v>
      </c>
      <c r="AE37">
        <v>0</v>
      </c>
      <c r="AF37">
        <v>0</v>
      </c>
      <c r="AG37">
        <v>0</v>
      </c>
      <c r="AH37">
        <v>17.589653998121477</v>
      </c>
      <c r="AI37">
        <v>0</v>
      </c>
      <c r="AJ37">
        <v>0</v>
      </c>
      <c r="AK37">
        <v>6.590082068566061</v>
      </c>
      <c r="AL37">
        <v>6.2294370887252395</v>
      </c>
      <c r="AM37">
        <v>4.0780283158004584</v>
      </c>
      <c r="AN37">
        <v>0</v>
      </c>
      <c r="AO37">
        <v>0</v>
      </c>
      <c r="AP37">
        <v>0</v>
      </c>
      <c r="AQ37">
        <v>0</v>
      </c>
      <c r="AR37">
        <v>9.0201359006470465</v>
      </c>
      <c r="AS37">
        <v>8.1442120496764758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30.387251998740901</v>
      </c>
      <c r="BB37">
        <f t="shared" si="0"/>
        <v>696.58049916731102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165.518488977403</v>
      </c>
      <c r="L38">
        <v>65.69453294385066</v>
      </c>
      <c r="M38">
        <v>0</v>
      </c>
      <c r="N38">
        <v>29.775087716756499</v>
      </c>
      <c r="O38">
        <v>24.983705450214991</v>
      </c>
      <c r="P38">
        <v>33.303910960979316</v>
      </c>
      <c r="Q38">
        <v>5.1864463296344132</v>
      </c>
      <c r="R38">
        <v>5.2051350912590744</v>
      </c>
      <c r="S38">
        <v>6.6444569431068574</v>
      </c>
      <c r="T38">
        <v>0</v>
      </c>
      <c r="U38">
        <v>277.23857232310576</v>
      </c>
      <c r="V38">
        <v>3.641078661237088</v>
      </c>
      <c r="W38">
        <v>8.880889886080654</v>
      </c>
      <c r="X38">
        <v>37.663969401609066</v>
      </c>
      <c r="Y38">
        <v>0</v>
      </c>
      <c r="Z38">
        <v>3.3467031517428509</v>
      </c>
      <c r="AA38">
        <v>0</v>
      </c>
      <c r="AB38">
        <v>3.3794858534752654</v>
      </c>
      <c r="AC38">
        <v>2.5001017839699435</v>
      </c>
      <c r="AD38">
        <v>2.3536362700897513</v>
      </c>
      <c r="AE38">
        <v>0</v>
      </c>
      <c r="AF38">
        <v>0</v>
      </c>
      <c r="AG38">
        <v>0</v>
      </c>
      <c r="AH38">
        <v>15.87954846712586</v>
      </c>
      <c r="AI38">
        <v>0</v>
      </c>
      <c r="AJ38">
        <v>0</v>
      </c>
      <c r="AK38">
        <v>6.590082068566061</v>
      </c>
      <c r="AL38">
        <v>3.2630384245632684</v>
      </c>
      <c r="AM38">
        <v>4.0780283158004584</v>
      </c>
      <c r="AN38">
        <v>0</v>
      </c>
      <c r="AO38">
        <v>0</v>
      </c>
      <c r="AP38">
        <v>0</v>
      </c>
      <c r="AQ38">
        <v>0</v>
      </c>
      <c r="AR38">
        <v>9.0201359006470465</v>
      </c>
      <c r="AS38">
        <v>8.1442120496764758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30.191774123383315</v>
      </c>
      <c r="BB38">
        <f t="shared" si="0"/>
        <v>692.09947284751115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165.518488977403</v>
      </c>
      <c r="L39">
        <v>65.69453294385066</v>
      </c>
      <c r="M39">
        <v>0</v>
      </c>
      <c r="N39">
        <v>29.775087716756499</v>
      </c>
      <c r="O39">
        <v>24.983705450214991</v>
      </c>
      <c r="P39">
        <v>33.303910960979316</v>
      </c>
      <c r="Q39">
        <v>5.1864463296344132</v>
      </c>
      <c r="R39">
        <v>5.2051350912590744</v>
      </c>
      <c r="S39">
        <v>6.6444569431068574</v>
      </c>
      <c r="T39">
        <v>0</v>
      </c>
      <c r="U39">
        <v>277.23857232310576</v>
      </c>
      <c r="V39">
        <v>3.641078661237088</v>
      </c>
      <c r="W39">
        <v>8.880889886080654</v>
      </c>
      <c r="X39">
        <v>37.663969401609066</v>
      </c>
      <c r="Y39">
        <v>0</v>
      </c>
      <c r="Z39">
        <v>3.3467031517428509</v>
      </c>
      <c r="AA39">
        <v>0</v>
      </c>
      <c r="AB39">
        <v>3.3794858534752654</v>
      </c>
      <c r="AC39">
        <v>0</v>
      </c>
      <c r="AD39">
        <v>2.3536362700897513</v>
      </c>
      <c r="AE39">
        <v>0</v>
      </c>
      <c r="AF39">
        <v>0</v>
      </c>
      <c r="AG39">
        <v>0</v>
      </c>
      <c r="AH39">
        <v>12.068456897307451</v>
      </c>
      <c r="AI39">
        <v>0</v>
      </c>
      <c r="AJ39">
        <v>0</v>
      </c>
      <c r="AK39">
        <v>6.590082068566061</v>
      </c>
      <c r="AL39">
        <v>3.2630384245632684</v>
      </c>
      <c r="AM39">
        <v>4.0780283158004584</v>
      </c>
      <c r="AN39">
        <v>0</v>
      </c>
      <c r="AO39">
        <v>0</v>
      </c>
      <c r="AP39">
        <v>1.5699447881444373</v>
      </c>
      <c r="AQ39">
        <v>0</v>
      </c>
      <c r="AR39">
        <v>10.147652821957838</v>
      </c>
      <c r="AS39">
        <v>8.1442120496764758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30.04072014065019</v>
      </c>
      <c r="BB39">
        <f t="shared" si="0"/>
        <v>688.63679518591118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165.518488977403</v>
      </c>
      <c r="L40">
        <v>65.69453294385066</v>
      </c>
      <c r="M40">
        <v>0</v>
      </c>
      <c r="N40">
        <v>29.775087716756499</v>
      </c>
      <c r="O40">
        <v>24.983705450214991</v>
      </c>
      <c r="P40">
        <v>33.303910960979316</v>
      </c>
      <c r="Q40">
        <v>5.1864463296344132</v>
      </c>
      <c r="R40">
        <v>5.2051350912590744</v>
      </c>
      <c r="S40">
        <v>6.6444569431068574</v>
      </c>
      <c r="T40">
        <v>0</v>
      </c>
      <c r="U40">
        <v>277.23857232310576</v>
      </c>
      <c r="V40">
        <v>3.641078661237088</v>
      </c>
      <c r="W40">
        <v>8.880889886080654</v>
      </c>
      <c r="X40">
        <v>37.663969401609066</v>
      </c>
      <c r="Y40">
        <v>0</v>
      </c>
      <c r="Z40">
        <v>3.3467031517428509</v>
      </c>
      <c r="AA40">
        <v>0</v>
      </c>
      <c r="AB40">
        <v>3.3794858534752654</v>
      </c>
      <c r="AC40">
        <v>0</v>
      </c>
      <c r="AD40">
        <v>2.3536362700897513</v>
      </c>
      <c r="AE40">
        <v>0</v>
      </c>
      <c r="AF40">
        <v>0</v>
      </c>
      <c r="AG40">
        <v>0</v>
      </c>
      <c r="AH40">
        <v>8.4283757767689416</v>
      </c>
      <c r="AI40">
        <v>0</v>
      </c>
      <c r="AJ40">
        <v>0</v>
      </c>
      <c r="AK40">
        <v>6.590082068566061</v>
      </c>
      <c r="AL40">
        <v>3.2630384245632684</v>
      </c>
      <c r="AM40">
        <v>4.0780283158004584</v>
      </c>
      <c r="AN40">
        <v>0</v>
      </c>
      <c r="AO40">
        <v>0</v>
      </c>
      <c r="AP40">
        <v>1.5699447881444373</v>
      </c>
      <c r="AQ40">
        <v>0</v>
      </c>
      <c r="AR40">
        <v>10.147652821957838</v>
      </c>
      <c r="AS40">
        <v>8.1442120496764758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29.888564749811682</v>
      </c>
      <c r="BB40">
        <f t="shared" si="0"/>
        <v>685.14886945621106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165.518488977403</v>
      </c>
      <c r="L41">
        <v>65.69453294385066</v>
      </c>
      <c r="M41">
        <v>0</v>
      </c>
      <c r="N41">
        <v>29.775087716756499</v>
      </c>
      <c r="O41">
        <v>24.983705450214991</v>
      </c>
      <c r="P41">
        <v>33.303910960979316</v>
      </c>
      <c r="Q41">
        <v>5.1864463296344132</v>
      </c>
      <c r="R41">
        <v>5.2051350912590744</v>
      </c>
      <c r="S41">
        <v>6.6444569431068574</v>
      </c>
      <c r="T41">
        <v>0</v>
      </c>
      <c r="U41">
        <v>277.23857232310576</v>
      </c>
      <c r="V41">
        <v>3.641078661237088</v>
      </c>
      <c r="W41">
        <v>7.9837497013143421</v>
      </c>
      <c r="X41">
        <v>37.663969401609066</v>
      </c>
      <c r="Y41">
        <v>0</v>
      </c>
      <c r="Z41">
        <v>3.3467031517428509</v>
      </c>
      <c r="AA41">
        <v>0</v>
      </c>
      <c r="AB41">
        <v>3.3794858534752654</v>
      </c>
      <c r="AC41">
        <v>0</v>
      </c>
      <c r="AD41">
        <v>2.3536362700897513</v>
      </c>
      <c r="AE41">
        <v>0</v>
      </c>
      <c r="AF41">
        <v>0</v>
      </c>
      <c r="AG41">
        <v>0</v>
      </c>
      <c r="AH41">
        <v>4.1531127279273639</v>
      </c>
      <c r="AI41">
        <v>0</v>
      </c>
      <c r="AJ41">
        <v>0</v>
      </c>
      <c r="AK41">
        <v>6.590082068566061</v>
      </c>
      <c r="AL41">
        <v>6.2294370887252395</v>
      </c>
      <c r="AM41">
        <v>4.0780283158004584</v>
      </c>
      <c r="AN41">
        <v>0</v>
      </c>
      <c r="AO41">
        <v>0</v>
      </c>
      <c r="AP41">
        <v>1.5699447881444373</v>
      </c>
      <c r="AQ41">
        <v>0</v>
      </c>
      <c r="AR41">
        <v>10.147652821957838</v>
      </c>
      <c r="AS41">
        <v>8.1442120496764758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29.796353758808841</v>
      </c>
      <c r="BB41">
        <f t="shared" si="0"/>
        <v>683.03507587776789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165.518488977403</v>
      </c>
      <c r="L42">
        <v>65.69453294385066</v>
      </c>
      <c r="M42">
        <v>0</v>
      </c>
      <c r="N42">
        <v>29.775087716756499</v>
      </c>
      <c r="O42">
        <v>24.983705450214991</v>
      </c>
      <c r="P42">
        <v>33.303910960979316</v>
      </c>
      <c r="Q42">
        <v>5.1864463296344132</v>
      </c>
      <c r="R42">
        <v>5.2051350912590744</v>
      </c>
      <c r="S42">
        <v>6.6444569431068574</v>
      </c>
      <c r="T42">
        <v>0</v>
      </c>
      <c r="U42">
        <v>277.23857232310576</v>
      </c>
      <c r="V42">
        <v>3.641078661237088</v>
      </c>
      <c r="W42">
        <v>7.4393904000918472</v>
      </c>
      <c r="X42">
        <v>37.663969401609066</v>
      </c>
      <c r="Y42">
        <v>0</v>
      </c>
      <c r="Z42">
        <v>3.3467031517428509</v>
      </c>
      <c r="AA42">
        <v>0</v>
      </c>
      <c r="AB42">
        <v>3.3794858534752654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6.590082068566061</v>
      </c>
      <c r="AL42">
        <v>6.2294370887252395</v>
      </c>
      <c r="AM42">
        <v>4.0780283158004584</v>
      </c>
      <c r="AN42">
        <v>0</v>
      </c>
      <c r="AO42">
        <v>0</v>
      </c>
      <c r="AP42">
        <v>1.5699447881444373</v>
      </c>
      <c r="AQ42">
        <v>0</v>
      </c>
      <c r="AR42">
        <v>10.147652821957838</v>
      </c>
      <c r="AS42">
        <v>8.1442120496764758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29.501617431900623</v>
      </c>
      <c r="BB42">
        <f t="shared" si="0"/>
        <v>676.2787039054366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165.518488977403</v>
      </c>
      <c r="L43">
        <v>65.69453294385066</v>
      </c>
      <c r="M43">
        <v>0</v>
      </c>
      <c r="N43">
        <v>29.775087716756499</v>
      </c>
      <c r="O43">
        <v>24.983705450214991</v>
      </c>
      <c r="P43">
        <v>33.303910960979316</v>
      </c>
      <c r="Q43">
        <v>5.1864463296344132</v>
      </c>
      <c r="R43">
        <v>5.2051350912590744</v>
      </c>
      <c r="S43">
        <v>6.6444569431068574</v>
      </c>
      <c r="T43">
        <v>0</v>
      </c>
      <c r="U43">
        <v>277.23857232310576</v>
      </c>
      <c r="V43">
        <v>3.641078661237088</v>
      </c>
      <c r="W43">
        <v>7.4393904000918472</v>
      </c>
      <c r="X43">
        <v>37.663969401609066</v>
      </c>
      <c r="Y43">
        <v>0</v>
      </c>
      <c r="Z43">
        <v>3.3467031517428509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6.590082068566061</v>
      </c>
      <c r="AL43">
        <v>6.2294370887252395</v>
      </c>
      <c r="AM43">
        <v>4.0780283158004584</v>
      </c>
      <c r="AN43">
        <v>0</v>
      </c>
      <c r="AO43">
        <v>0</v>
      </c>
      <c r="AP43">
        <v>1.5699447881444373</v>
      </c>
      <c r="AQ43">
        <v>0</v>
      </c>
      <c r="AR43">
        <v>13.389264070131494</v>
      </c>
      <c r="AS43">
        <v>8.1442120496764758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29.495854273399019</v>
      </c>
      <c r="BB43">
        <f t="shared" si="0"/>
        <v>676.14659245863663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165.518488977403</v>
      </c>
      <c r="L44">
        <v>65.686208428122654</v>
      </c>
      <c r="M44">
        <v>0</v>
      </c>
      <c r="N44">
        <v>29.775087716756499</v>
      </c>
      <c r="O44">
        <v>24.983705450214991</v>
      </c>
      <c r="P44">
        <v>33.303910960979316</v>
      </c>
      <c r="Q44">
        <v>5.1864463296344132</v>
      </c>
      <c r="R44">
        <v>5.2051350912590744</v>
      </c>
      <c r="S44">
        <v>6.6444569431068574</v>
      </c>
      <c r="T44">
        <v>0</v>
      </c>
      <c r="U44">
        <v>277.23857232310576</v>
      </c>
      <c r="V44">
        <v>3.641078661237088</v>
      </c>
      <c r="W44">
        <v>7.4393904000918472</v>
      </c>
      <c r="X44">
        <v>37.663969401609066</v>
      </c>
      <c r="Y44">
        <v>0</v>
      </c>
      <c r="Z44">
        <v>3.3467031517428509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6.590082068566061</v>
      </c>
      <c r="AL44">
        <v>6.2294370887252395</v>
      </c>
      <c r="AM44">
        <v>4.0780283158004584</v>
      </c>
      <c r="AN44">
        <v>0</v>
      </c>
      <c r="AO44">
        <v>0</v>
      </c>
      <c r="AP44">
        <v>1.5699447881444373</v>
      </c>
      <c r="AQ44">
        <v>0</v>
      </c>
      <c r="AR44">
        <v>13.389264070131494</v>
      </c>
      <c r="AS44">
        <v>8.1442120496764758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29.495506308641588</v>
      </c>
      <c r="BB44">
        <f t="shared" si="0"/>
        <v>676.13861590766601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165.518488977403</v>
      </c>
      <c r="L45">
        <v>65.694997503727734</v>
      </c>
      <c r="M45">
        <v>0</v>
      </c>
      <c r="N45">
        <v>29.775087716756499</v>
      </c>
      <c r="O45">
        <v>24.975591796331102</v>
      </c>
      <c r="P45">
        <v>33.303910960979316</v>
      </c>
      <c r="Q45">
        <v>5.1942755756310879</v>
      </c>
      <c r="R45">
        <v>5.2051350912590744</v>
      </c>
      <c r="S45">
        <v>6.6444569431068574</v>
      </c>
      <c r="T45">
        <v>0</v>
      </c>
      <c r="U45">
        <v>277.23857232310576</v>
      </c>
      <c r="V45">
        <v>3.641078661237088</v>
      </c>
      <c r="W45">
        <v>7.4393904000918472</v>
      </c>
      <c r="X45">
        <v>37.663969401609066</v>
      </c>
      <c r="Y45">
        <v>0</v>
      </c>
      <c r="Z45">
        <v>3.3467031517428509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6.590082068566061</v>
      </c>
      <c r="AL45">
        <v>6.2294370887252395</v>
      </c>
      <c r="AM45">
        <v>4.0780283158004584</v>
      </c>
      <c r="AN45">
        <v>0</v>
      </c>
      <c r="AO45">
        <v>0</v>
      </c>
      <c r="AP45">
        <v>0</v>
      </c>
      <c r="AQ45">
        <v>0</v>
      </c>
      <c r="AR45">
        <v>10.147652821957838</v>
      </c>
      <c r="AS45">
        <v>8.1442120496764758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29.294738761434097</v>
      </c>
      <c r="BB45">
        <f t="shared" si="0"/>
        <v>671.53633208627321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165.518488977403</v>
      </c>
      <c r="L46">
        <v>65.694352306474713</v>
      </c>
      <c r="M46">
        <v>0</v>
      </c>
      <c r="N46">
        <v>29.775087716756499</v>
      </c>
      <c r="O46">
        <v>24.975591796331102</v>
      </c>
      <c r="P46">
        <v>33.303910960979316</v>
      </c>
      <c r="Q46">
        <v>5.1942755756310879</v>
      </c>
      <c r="R46">
        <v>5.2051350912590744</v>
      </c>
      <c r="S46">
        <v>6.6444569431068574</v>
      </c>
      <c r="T46">
        <v>0</v>
      </c>
      <c r="U46">
        <v>277.23857232310576</v>
      </c>
      <c r="V46">
        <v>3.641078661237088</v>
      </c>
      <c r="W46">
        <v>7.4393904000918472</v>
      </c>
      <c r="X46">
        <v>37.663969401609066</v>
      </c>
      <c r="Y46">
        <v>0</v>
      </c>
      <c r="Z46">
        <v>3.3467031517428509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6.590082068566061</v>
      </c>
      <c r="AL46">
        <v>6.2294370887252395</v>
      </c>
      <c r="AM46">
        <v>2.7241887524525148</v>
      </c>
      <c r="AN46">
        <v>0</v>
      </c>
      <c r="AO46">
        <v>0</v>
      </c>
      <c r="AP46">
        <v>0</v>
      </c>
      <c r="AQ46">
        <v>0</v>
      </c>
      <c r="AR46">
        <v>10.147652821957838</v>
      </c>
      <c r="AS46">
        <v>8.1442120496764758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29.238121298440976</v>
      </c>
      <c r="BB46">
        <f t="shared" si="0"/>
        <v>670.23846478866551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165.518488977403</v>
      </c>
      <c r="L47">
        <v>65.694868750943186</v>
      </c>
      <c r="M47">
        <v>0</v>
      </c>
      <c r="N47">
        <v>29.775087716756499</v>
      </c>
      <c r="O47">
        <v>24.975591796331102</v>
      </c>
      <c r="P47">
        <v>33.303910960979316</v>
      </c>
      <c r="Q47">
        <v>5.1942755756310879</v>
      </c>
      <c r="R47">
        <v>5.2051350912590744</v>
      </c>
      <c r="S47">
        <v>6.6444569431068574</v>
      </c>
      <c r="T47">
        <v>0</v>
      </c>
      <c r="U47">
        <v>277.23857232310576</v>
      </c>
      <c r="V47">
        <v>3.641078661237088</v>
      </c>
      <c r="W47">
        <v>7.5998771539390484</v>
      </c>
      <c r="X47">
        <v>37.663969401609066</v>
      </c>
      <c r="Y47">
        <v>0</v>
      </c>
      <c r="Z47">
        <v>1.6733515758714255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6.590082068566061</v>
      </c>
      <c r="AL47">
        <v>6.2294370887252395</v>
      </c>
      <c r="AM47">
        <v>2.7241887524525148</v>
      </c>
      <c r="AN47">
        <v>0</v>
      </c>
      <c r="AO47">
        <v>0</v>
      </c>
      <c r="AP47">
        <v>0</v>
      </c>
      <c r="AQ47">
        <v>0</v>
      </c>
      <c r="AR47">
        <v>11.275169743268627</v>
      </c>
      <c r="AS47">
        <v>8.1442120496764758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29.222035343569942</v>
      </c>
      <c r="BB47">
        <f t="shared" si="0"/>
        <v>669.86971928729145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165.518488977403</v>
      </c>
      <c r="L48">
        <v>65.694868750943186</v>
      </c>
      <c r="M48">
        <v>0</v>
      </c>
      <c r="N48">
        <v>29.775087716756499</v>
      </c>
      <c r="O48">
        <v>24.975591796331102</v>
      </c>
      <c r="P48">
        <v>33.303910960979316</v>
      </c>
      <c r="Q48">
        <v>5.1942755756310879</v>
      </c>
      <c r="R48">
        <v>5.2051350912590744</v>
      </c>
      <c r="S48">
        <v>6.6444569431068574</v>
      </c>
      <c r="T48">
        <v>0</v>
      </c>
      <c r="U48">
        <v>277.23857232310576</v>
      </c>
      <c r="V48">
        <v>3.641078661237088</v>
      </c>
      <c r="W48">
        <v>7.7522978133019</v>
      </c>
      <c r="X48">
        <v>37.663969401609066</v>
      </c>
      <c r="Y48">
        <v>0</v>
      </c>
      <c r="Z48">
        <v>1.6733515758714255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6.590082068566061</v>
      </c>
      <c r="AL48">
        <v>6.2294370887252395</v>
      </c>
      <c r="AM48">
        <v>2.0981761325401793</v>
      </c>
      <c r="AN48">
        <v>0</v>
      </c>
      <c r="AO48">
        <v>0</v>
      </c>
      <c r="AP48">
        <v>0</v>
      </c>
      <c r="AQ48">
        <v>0</v>
      </c>
      <c r="AR48">
        <v>11.275169743268627</v>
      </c>
      <c r="AS48">
        <v>8.1442120496764758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29.20223919961898</v>
      </c>
      <c r="BB48">
        <f t="shared" si="0"/>
        <v>669.41592347069297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165.51856814503455</v>
      </c>
      <c r="L49">
        <v>65.694354750597086</v>
      </c>
      <c r="M49">
        <v>0</v>
      </c>
      <c r="N49">
        <v>29.775087716756499</v>
      </c>
      <c r="O49">
        <v>24.975591796331102</v>
      </c>
      <c r="P49">
        <v>33.303910960979316</v>
      </c>
      <c r="Q49">
        <v>5.2648196784103467</v>
      </c>
      <c r="R49">
        <v>5.2051350912590744</v>
      </c>
      <c r="S49">
        <v>6.6444223238907218</v>
      </c>
      <c r="T49">
        <v>0</v>
      </c>
      <c r="U49">
        <v>277.23857232310576</v>
      </c>
      <c r="V49">
        <v>3.641078661237088</v>
      </c>
      <c r="W49">
        <v>7.9518192729745198</v>
      </c>
      <c r="X49">
        <v>37.663969401609066</v>
      </c>
      <c r="Y49">
        <v>0</v>
      </c>
      <c r="Z49">
        <v>1.6733515758714255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6.590082068566061</v>
      </c>
      <c r="AL49">
        <v>6.2294370887252395</v>
      </c>
      <c r="AM49">
        <v>1.362094505739929</v>
      </c>
      <c r="AN49">
        <v>0</v>
      </c>
      <c r="AO49">
        <v>0</v>
      </c>
      <c r="AP49">
        <v>0</v>
      </c>
      <c r="AQ49">
        <v>0</v>
      </c>
      <c r="AR49">
        <v>13.389264070131494</v>
      </c>
      <c r="AS49">
        <v>8.1442120496764758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29.271109247901368</v>
      </c>
      <c r="BB49">
        <f t="shared" si="0"/>
        <v>670.99466223299441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165.51856814503455</v>
      </c>
      <c r="L50">
        <v>65.694354750597086</v>
      </c>
      <c r="M50">
        <v>0</v>
      </c>
      <c r="N50">
        <v>29.775087716756499</v>
      </c>
      <c r="O50">
        <v>24.975591796331102</v>
      </c>
      <c r="P50">
        <v>33.303910960979316</v>
      </c>
      <c r="Q50">
        <v>5.2648196784103467</v>
      </c>
      <c r="R50">
        <v>5.2051350912590744</v>
      </c>
      <c r="S50">
        <v>6.6444223238907218</v>
      </c>
      <c r="T50">
        <v>0</v>
      </c>
      <c r="U50">
        <v>277.23857232310576</v>
      </c>
      <c r="V50">
        <v>3.641078661237088</v>
      </c>
      <c r="W50">
        <v>7.9518192729745198</v>
      </c>
      <c r="X50">
        <v>37.663969401609066</v>
      </c>
      <c r="Y50">
        <v>0</v>
      </c>
      <c r="Z50">
        <v>1.6733515758714255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6.590082068566061</v>
      </c>
      <c r="AL50">
        <v>6.2294370887252395</v>
      </c>
      <c r="AM50">
        <v>1.362094505739929</v>
      </c>
      <c r="AN50">
        <v>0</v>
      </c>
      <c r="AO50">
        <v>0</v>
      </c>
      <c r="AP50">
        <v>0</v>
      </c>
      <c r="AQ50">
        <v>0</v>
      </c>
      <c r="AR50">
        <v>13.389264070131494</v>
      </c>
      <c r="AS50">
        <v>8.1442120496764758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29.271109247901368</v>
      </c>
      <c r="BB50">
        <f t="shared" si="0"/>
        <v>670.99466223299441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165.51856814503455</v>
      </c>
      <c r="L51">
        <v>65.694354750597086</v>
      </c>
      <c r="M51">
        <v>0</v>
      </c>
      <c r="N51">
        <v>29.775087716756499</v>
      </c>
      <c r="O51">
        <v>24.975591796331102</v>
      </c>
      <c r="P51">
        <v>33.303910960979316</v>
      </c>
      <c r="Q51">
        <v>5.2648196784103467</v>
      </c>
      <c r="R51">
        <v>5.2051350912590744</v>
      </c>
      <c r="S51">
        <v>6.6444223238907218</v>
      </c>
      <c r="T51">
        <v>0</v>
      </c>
      <c r="U51">
        <v>277.23857232310576</v>
      </c>
      <c r="V51">
        <v>3.641078661237088</v>
      </c>
      <c r="W51">
        <v>7.7578909979054123</v>
      </c>
      <c r="X51">
        <v>37.662936481167797</v>
      </c>
      <c r="Y51">
        <v>0</v>
      </c>
      <c r="Z51">
        <v>1.6733515758714255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6.590082068566061</v>
      </c>
      <c r="AL51">
        <v>6.2294370887252395</v>
      </c>
      <c r="AM51">
        <v>1.362094505739929</v>
      </c>
      <c r="AN51">
        <v>0</v>
      </c>
      <c r="AO51">
        <v>0</v>
      </c>
      <c r="AP51">
        <v>0</v>
      </c>
      <c r="AQ51">
        <v>0</v>
      </c>
      <c r="AR51">
        <v>10.147652821957838</v>
      </c>
      <c r="AS51">
        <v>8.1442120496764758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29.127460519755378</v>
      </c>
      <c r="BB51">
        <f t="shared" si="0"/>
        <v>667.70173851745642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165.51856814503455</v>
      </c>
      <c r="L52">
        <v>65.694354750597086</v>
      </c>
      <c r="M52">
        <v>0</v>
      </c>
      <c r="N52">
        <v>29.775087716756499</v>
      </c>
      <c r="O52">
        <v>24.975591796331102</v>
      </c>
      <c r="P52">
        <v>33.303910960979316</v>
      </c>
      <c r="Q52">
        <v>5.2648196784103467</v>
      </c>
      <c r="R52">
        <v>5.2036371505072356</v>
      </c>
      <c r="S52">
        <v>6.6444223238907218</v>
      </c>
      <c r="T52">
        <v>0</v>
      </c>
      <c r="U52">
        <v>277.23857232310576</v>
      </c>
      <c r="V52">
        <v>3.641078661237088</v>
      </c>
      <c r="W52">
        <v>7.7578909979054123</v>
      </c>
      <c r="X52">
        <v>37.662936481167797</v>
      </c>
      <c r="Y52">
        <v>0</v>
      </c>
      <c r="Z52">
        <v>1.6733515758714255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6.590082068566061</v>
      </c>
      <c r="AL52">
        <v>6.2294370887252395</v>
      </c>
      <c r="AM52">
        <v>1.362094505739929</v>
      </c>
      <c r="AN52">
        <v>0</v>
      </c>
      <c r="AO52">
        <v>0</v>
      </c>
      <c r="AP52">
        <v>0</v>
      </c>
      <c r="AQ52">
        <v>0</v>
      </c>
      <c r="AR52">
        <v>10.147652821957838</v>
      </c>
      <c r="AS52">
        <v>8.1442120496764758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29.127397905831948</v>
      </c>
      <c r="BB52">
        <f t="shared" si="0"/>
        <v>667.70030319062789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165.51856814503455</v>
      </c>
      <c r="L53">
        <v>65.694354750597086</v>
      </c>
      <c r="M53">
        <v>0</v>
      </c>
      <c r="N53">
        <v>29.775087716756499</v>
      </c>
      <c r="O53">
        <v>24.975591796331102</v>
      </c>
      <c r="P53">
        <v>33.303910960979316</v>
      </c>
      <c r="Q53">
        <v>5.2648196784103467</v>
      </c>
      <c r="R53">
        <v>5.2036371505072356</v>
      </c>
      <c r="S53">
        <v>6.6444223238907218</v>
      </c>
      <c r="T53">
        <v>0</v>
      </c>
      <c r="U53">
        <v>277.23857232310576</v>
      </c>
      <c r="V53">
        <v>3.641078661237088</v>
      </c>
      <c r="W53">
        <v>7.7578909979054123</v>
      </c>
      <c r="X53">
        <v>37.662936481167797</v>
      </c>
      <c r="Y53">
        <v>0</v>
      </c>
      <c r="Z53">
        <v>1.6733515758714255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6.590082068566061</v>
      </c>
      <c r="AL53">
        <v>6.2294370887252395</v>
      </c>
      <c r="AM53">
        <v>1.362094505739929</v>
      </c>
      <c r="AN53">
        <v>0</v>
      </c>
      <c r="AO53">
        <v>0</v>
      </c>
      <c r="AP53">
        <v>0</v>
      </c>
      <c r="AQ53">
        <v>0</v>
      </c>
      <c r="AR53">
        <v>12.402686664579418</v>
      </c>
      <c r="AS53">
        <v>8.1442120496764758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29.221658320453528</v>
      </c>
      <c r="BB53">
        <f t="shared" si="0"/>
        <v>669.86107661862775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165.51856814503455</v>
      </c>
      <c r="L54">
        <v>65.694354750597086</v>
      </c>
      <c r="M54">
        <v>0</v>
      </c>
      <c r="N54">
        <v>29.775087716756499</v>
      </c>
      <c r="O54">
        <v>24.975591796331102</v>
      </c>
      <c r="P54">
        <v>33.303910960979316</v>
      </c>
      <c r="Q54">
        <v>5.2648196784103467</v>
      </c>
      <c r="R54">
        <v>5.2036371505072356</v>
      </c>
      <c r="S54">
        <v>6.6444223238907218</v>
      </c>
      <c r="T54">
        <v>0</v>
      </c>
      <c r="U54">
        <v>277.23857232310576</v>
      </c>
      <c r="V54">
        <v>3.641078661237088</v>
      </c>
      <c r="W54">
        <v>7.7578909979054123</v>
      </c>
      <c r="X54">
        <v>37.662936481167797</v>
      </c>
      <c r="Y54">
        <v>0</v>
      </c>
      <c r="Z54">
        <v>1.6733515758714255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6.590082068566061</v>
      </c>
      <c r="AL54">
        <v>6.2294370887252395</v>
      </c>
      <c r="AM54">
        <v>1.362094505739929</v>
      </c>
      <c r="AN54">
        <v>0</v>
      </c>
      <c r="AO54">
        <v>0</v>
      </c>
      <c r="AP54">
        <v>0</v>
      </c>
      <c r="AQ54">
        <v>0</v>
      </c>
      <c r="AR54">
        <v>12.402686664579418</v>
      </c>
      <c r="AS54">
        <v>8.1442120496764758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29.221658320453528</v>
      </c>
      <c r="BB54">
        <f t="shared" si="0"/>
        <v>669.86107661862775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165.52100215377223</v>
      </c>
      <c r="L55">
        <v>42.216039675491544</v>
      </c>
      <c r="M55">
        <v>0</v>
      </c>
      <c r="N55">
        <v>29.775087716756499</v>
      </c>
      <c r="O55">
        <v>24.975591796331102</v>
      </c>
      <c r="P55">
        <v>33.303910960979316</v>
      </c>
      <c r="Q55">
        <v>5.2648196784103467</v>
      </c>
      <c r="R55">
        <v>5.2030395244298155</v>
      </c>
      <c r="S55">
        <v>6.6444223238907218</v>
      </c>
      <c r="T55">
        <v>0</v>
      </c>
      <c r="U55">
        <v>277.23857232310576</v>
      </c>
      <c r="V55">
        <v>3.7779169275725319</v>
      </c>
      <c r="W55">
        <v>7.8378876891843827</v>
      </c>
      <c r="X55">
        <v>37.662936481167797</v>
      </c>
      <c r="Y55">
        <v>0</v>
      </c>
      <c r="Z55">
        <v>1.6733515758714255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6.590082068566061</v>
      </c>
      <c r="AL55">
        <v>6.2294370887252395</v>
      </c>
      <c r="AM55">
        <v>1.362094505739929</v>
      </c>
      <c r="AN55">
        <v>0</v>
      </c>
      <c r="AO55">
        <v>0</v>
      </c>
      <c r="AP55">
        <v>0</v>
      </c>
      <c r="AQ55">
        <v>0</v>
      </c>
      <c r="AR55">
        <v>12.402686664579418</v>
      </c>
      <c r="AS55">
        <v>8.1442120496764758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28.249405212337628</v>
      </c>
      <c r="BB55">
        <f t="shared" si="0"/>
        <v>647.57368599191295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165.5194815463723</v>
      </c>
      <c r="L56">
        <v>22.11428108335382</v>
      </c>
      <c r="M56">
        <v>0</v>
      </c>
      <c r="N56">
        <v>29.775087716756499</v>
      </c>
      <c r="O56">
        <v>24.975591796331102</v>
      </c>
      <c r="P56">
        <v>33.303910960979316</v>
      </c>
      <c r="Q56">
        <v>5.2648196784103467</v>
      </c>
      <c r="R56">
        <v>5.2030395244298155</v>
      </c>
      <c r="S56">
        <v>6.6444223238907218</v>
      </c>
      <c r="T56">
        <v>0</v>
      </c>
      <c r="U56">
        <v>277.23857232310576</v>
      </c>
      <c r="V56">
        <v>3.6335610078571348</v>
      </c>
      <c r="W56">
        <v>7.8378876891843827</v>
      </c>
      <c r="X56">
        <v>37.662936481167797</v>
      </c>
      <c r="Y56">
        <v>0</v>
      </c>
      <c r="Z56">
        <v>1.6733515758714255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6.590082068566061</v>
      </c>
      <c r="AL56">
        <v>6.2294370887252395</v>
      </c>
      <c r="AM56">
        <v>1.362094505739929</v>
      </c>
      <c r="AN56">
        <v>0</v>
      </c>
      <c r="AO56">
        <v>0</v>
      </c>
      <c r="AP56">
        <v>0</v>
      </c>
      <c r="AQ56">
        <v>0</v>
      </c>
      <c r="AR56">
        <v>11.275169743268627</v>
      </c>
      <c r="AS56">
        <v>8.1442120496764758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27.355923857042029</v>
      </c>
      <c r="BB56">
        <f t="shared" si="0"/>
        <v>627.09201530664473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165.51883091673142</v>
      </c>
      <c r="L57">
        <v>22.11428108335382</v>
      </c>
      <c r="M57">
        <v>0</v>
      </c>
      <c r="N57">
        <v>29.775087716756499</v>
      </c>
      <c r="O57">
        <v>24.975591796331102</v>
      </c>
      <c r="P57">
        <v>33.303910960979316</v>
      </c>
      <c r="Q57">
        <v>5.2648196784103467</v>
      </c>
      <c r="R57">
        <v>5.2030395244298155</v>
      </c>
      <c r="S57">
        <v>6.6444223238907218</v>
      </c>
      <c r="T57">
        <v>0</v>
      </c>
      <c r="U57">
        <v>277.23857232310576</v>
      </c>
      <c r="V57">
        <v>3.6335610078571348</v>
      </c>
      <c r="W57">
        <v>7.8378876891843827</v>
      </c>
      <c r="X57">
        <v>37.662936481167797</v>
      </c>
      <c r="Y57">
        <v>0</v>
      </c>
      <c r="Z57">
        <v>1.6733515758714255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6.590082068566061</v>
      </c>
      <c r="AL57">
        <v>6.2294370887252395</v>
      </c>
      <c r="AM57">
        <v>1.362094505739929</v>
      </c>
      <c r="AN57">
        <v>0</v>
      </c>
      <c r="AO57">
        <v>0</v>
      </c>
      <c r="AP57">
        <v>0</v>
      </c>
      <c r="AQ57">
        <v>0</v>
      </c>
      <c r="AR57">
        <v>11.275169743268627</v>
      </c>
      <c r="AS57">
        <v>8.1442120496764758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27.355896660723062</v>
      </c>
      <c r="BB57">
        <f t="shared" si="0"/>
        <v>627.09139187332289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150.78287838889526</v>
      </c>
      <c r="L58">
        <v>22.11428108335382</v>
      </c>
      <c r="M58">
        <v>0</v>
      </c>
      <c r="N58">
        <v>29.775087716756499</v>
      </c>
      <c r="O58">
        <v>24.975591796331102</v>
      </c>
      <c r="P58">
        <v>33.303910960979316</v>
      </c>
      <c r="Q58">
        <v>5.2648196784103467</v>
      </c>
      <c r="R58">
        <v>5.2030395244298155</v>
      </c>
      <c r="S58">
        <v>6.6444223238907218</v>
      </c>
      <c r="T58">
        <v>0</v>
      </c>
      <c r="U58">
        <v>277.23857232310576</v>
      </c>
      <c r="V58">
        <v>3.6335610078571348</v>
      </c>
      <c r="W58">
        <v>7.8378876891843827</v>
      </c>
      <c r="X58">
        <v>37.662936481167797</v>
      </c>
      <c r="Y58">
        <v>0</v>
      </c>
      <c r="Z58">
        <v>1.6733515758714255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6.590082068566061</v>
      </c>
      <c r="AL58">
        <v>6.2294370887252395</v>
      </c>
      <c r="AM58">
        <v>1.362094505739929</v>
      </c>
      <c r="AN58">
        <v>0</v>
      </c>
      <c r="AO58">
        <v>0</v>
      </c>
      <c r="AP58">
        <v>0</v>
      </c>
      <c r="AQ58">
        <v>0</v>
      </c>
      <c r="AR58">
        <v>12.12080736798163</v>
      </c>
      <c r="AS58">
        <v>8.1442120496764758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26.775281497772518</v>
      </c>
      <c r="BB58">
        <f t="shared" si="0"/>
        <v>613.78169213315027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150.7840379430574</v>
      </c>
      <c r="L59">
        <v>22.11428108335382</v>
      </c>
      <c r="M59">
        <v>0</v>
      </c>
      <c r="N59">
        <v>29.775087716756499</v>
      </c>
      <c r="O59">
        <v>24.975591796331102</v>
      </c>
      <c r="P59">
        <v>33.303910960979316</v>
      </c>
      <c r="Q59">
        <v>5.2648196784103467</v>
      </c>
      <c r="R59">
        <v>5.2030395244298155</v>
      </c>
      <c r="S59">
        <v>6.6444223238907218</v>
      </c>
      <c r="T59">
        <v>0</v>
      </c>
      <c r="U59">
        <v>277.23857232310576</v>
      </c>
      <c r="V59">
        <v>3.6335610078571348</v>
      </c>
      <c r="W59">
        <v>7.8378876891843827</v>
      </c>
      <c r="X59">
        <v>37.662936481167797</v>
      </c>
      <c r="Y59">
        <v>0</v>
      </c>
      <c r="Z59">
        <v>3.3467031517428509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6.590082068566061</v>
      </c>
      <c r="AL59">
        <v>6.2294370887252395</v>
      </c>
      <c r="AM59">
        <v>1.362094505739929</v>
      </c>
      <c r="AN59">
        <v>0</v>
      </c>
      <c r="AO59">
        <v>0</v>
      </c>
      <c r="AP59">
        <v>0</v>
      </c>
      <c r="AQ59">
        <v>0</v>
      </c>
      <c r="AR59">
        <v>12.12080736798163</v>
      </c>
      <c r="AS59">
        <v>8.1442120496764758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26.845276063007915</v>
      </c>
      <c r="BB59">
        <f t="shared" si="0"/>
        <v>615.38620869794852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150.78356389699348</v>
      </c>
      <c r="L60">
        <v>22.11428108335382</v>
      </c>
      <c r="M60">
        <v>0</v>
      </c>
      <c r="N60">
        <v>29.775087716756499</v>
      </c>
      <c r="O60">
        <v>24.975591796331102</v>
      </c>
      <c r="P60">
        <v>33.303910960979316</v>
      </c>
      <c r="Q60">
        <v>5.2648196784103467</v>
      </c>
      <c r="R60">
        <v>5.2030395244298155</v>
      </c>
      <c r="S60">
        <v>6.6444223238907218</v>
      </c>
      <c r="T60">
        <v>0</v>
      </c>
      <c r="U60">
        <v>277.23857232310576</v>
      </c>
      <c r="V60">
        <v>3.6335610078571348</v>
      </c>
      <c r="W60">
        <v>7.8378876891843827</v>
      </c>
      <c r="X60">
        <v>37.662936481167797</v>
      </c>
      <c r="Y60">
        <v>0</v>
      </c>
      <c r="Z60">
        <v>3.3467031517428509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6.590082068566061</v>
      </c>
      <c r="AL60">
        <v>6.2294370887252395</v>
      </c>
      <c r="AM60">
        <v>1.362094505739929</v>
      </c>
      <c r="AN60">
        <v>0</v>
      </c>
      <c r="AO60">
        <v>0</v>
      </c>
      <c r="AP60">
        <v>0</v>
      </c>
      <c r="AQ60">
        <v>0</v>
      </c>
      <c r="AR60">
        <v>12.12080736798163</v>
      </c>
      <c r="AS60">
        <v>8.1442120496764758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26.845256247882432</v>
      </c>
      <c r="BB60">
        <f t="shared" si="0"/>
        <v>615.38575446701009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150.78424711130003</v>
      </c>
      <c r="L61">
        <v>22.11428108335382</v>
      </c>
      <c r="M61">
        <v>0</v>
      </c>
      <c r="N61">
        <v>29.775087716756499</v>
      </c>
      <c r="O61">
        <v>24.975591796331102</v>
      </c>
      <c r="P61">
        <v>33.303910960979316</v>
      </c>
      <c r="Q61">
        <v>5.2648196784103467</v>
      </c>
      <c r="R61">
        <v>5.2030395244298155</v>
      </c>
      <c r="S61">
        <v>6.6444223238907218</v>
      </c>
      <c r="T61">
        <v>0</v>
      </c>
      <c r="U61">
        <v>277.23857232310576</v>
      </c>
      <c r="V61">
        <v>3.6335610078571348</v>
      </c>
      <c r="W61">
        <v>8.7678861286920231</v>
      </c>
      <c r="X61">
        <v>37.662936481167797</v>
      </c>
      <c r="Y61">
        <v>0</v>
      </c>
      <c r="Z61">
        <v>3.3467031517428509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6.590082068566061</v>
      </c>
      <c r="AL61">
        <v>6.2294370887252395</v>
      </c>
      <c r="AM61">
        <v>1.362094505739929</v>
      </c>
      <c r="AN61">
        <v>0</v>
      </c>
      <c r="AO61">
        <v>0</v>
      </c>
      <c r="AP61">
        <v>0</v>
      </c>
      <c r="AQ61">
        <v>0</v>
      </c>
      <c r="AR61">
        <v>12.12080736798163</v>
      </c>
      <c r="AS61">
        <v>8.1442120496764758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26.884158741011881</v>
      </c>
      <c r="BB61">
        <f t="shared" si="0"/>
        <v>616.27753362769477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150.78456836349298</v>
      </c>
      <c r="L62">
        <v>22.11428108335382</v>
      </c>
      <c r="M62">
        <v>0</v>
      </c>
      <c r="N62">
        <v>29.775087716756499</v>
      </c>
      <c r="O62">
        <v>24.975591796331102</v>
      </c>
      <c r="P62">
        <v>33.303910960979316</v>
      </c>
      <c r="Q62">
        <v>5.2648196784103467</v>
      </c>
      <c r="R62">
        <v>5.2030395244298155</v>
      </c>
      <c r="S62">
        <v>6.6444223238907218</v>
      </c>
      <c r="T62">
        <v>0</v>
      </c>
      <c r="U62">
        <v>277.23857232310576</v>
      </c>
      <c r="V62">
        <v>3.6335610078571348</v>
      </c>
      <c r="W62">
        <v>8.8888666099950484</v>
      </c>
      <c r="X62">
        <v>37.662936481167797</v>
      </c>
      <c r="Y62">
        <v>0</v>
      </c>
      <c r="Z62">
        <v>3.3467031517428509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6.590082068566061</v>
      </c>
      <c r="AL62">
        <v>6.2294370887252395</v>
      </c>
      <c r="AM62">
        <v>1.362094505739929</v>
      </c>
      <c r="AN62">
        <v>0</v>
      </c>
      <c r="AO62">
        <v>0</v>
      </c>
      <c r="AP62">
        <v>0</v>
      </c>
      <c r="AQ62">
        <v>0</v>
      </c>
      <c r="AR62">
        <v>12.12080736798163</v>
      </c>
      <c r="AS62">
        <v>8.1442120496764758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26.889229153471987</v>
      </c>
      <c r="BB62">
        <f t="shared" si="0"/>
        <v>616.39376494873056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150.78238194444984</v>
      </c>
      <c r="L63">
        <v>23.117053930322584</v>
      </c>
      <c r="M63">
        <v>0</v>
      </c>
      <c r="N63">
        <v>29.775087716756499</v>
      </c>
      <c r="O63">
        <v>24.975591796331102</v>
      </c>
      <c r="P63">
        <v>33.303910960979316</v>
      </c>
      <c r="Q63">
        <v>5.2648196784103467</v>
      </c>
      <c r="R63">
        <v>5.2051278201802607</v>
      </c>
      <c r="S63">
        <v>6.6444223238907218</v>
      </c>
      <c r="T63">
        <v>0</v>
      </c>
      <c r="U63">
        <v>277.23857232310576</v>
      </c>
      <c r="V63">
        <v>3.6335610078571348</v>
      </c>
      <c r="W63">
        <v>8.8888666099950484</v>
      </c>
      <c r="X63">
        <v>37.662936481167797</v>
      </c>
      <c r="Y63">
        <v>0</v>
      </c>
      <c r="Z63">
        <v>3.3467031517428509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6.590082068566061</v>
      </c>
      <c r="AL63">
        <v>6.2294370887252395</v>
      </c>
      <c r="AM63">
        <v>1.362094505739929</v>
      </c>
      <c r="AN63">
        <v>0</v>
      </c>
      <c r="AO63">
        <v>0</v>
      </c>
      <c r="AP63">
        <v>0</v>
      </c>
      <c r="AQ63">
        <v>0</v>
      </c>
      <c r="AR63">
        <v>10.147652821957838</v>
      </c>
      <c r="AS63">
        <v>8.1442120496764758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26.848663096897866</v>
      </c>
      <c r="BB63">
        <f t="shared" si="0"/>
        <v>615.463851182957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165.51856814503455</v>
      </c>
      <c r="L64">
        <v>50.260640263221468</v>
      </c>
      <c r="M64">
        <v>0</v>
      </c>
      <c r="N64">
        <v>29.775087716756499</v>
      </c>
      <c r="O64">
        <v>24.975591796331102</v>
      </c>
      <c r="P64">
        <v>33.303910960979316</v>
      </c>
      <c r="Q64">
        <v>5.2648196784103467</v>
      </c>
      <c r="R64">
        <v>5.2036371505072356</v>
      </c>
      <c r="S64">
        <v>6.6444223238907218</v>
      </c>
      <c r="T64">
        <v>0</v>
      </c>
      <c r="U64">
        <v>277.23857232310576</v>
      </c>
      <c r="V64">
        <v>3.6335610078571348</v>
      </c>
      <c r="W64">
        <v>8.8888666099950484</v>
      </c>
      <c r="X64">
        <v>37.662936481167797</v>
      </c>
      <c r="Y64">
        <v>0</v>
      </c>
      <c r="Z64">
        <v>3.3467031517428509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6.590082068566061</v>
      </c>
      <c r="AL64">
        <v>6.2294370887252395</v>
      </c>
      <c r="AM64">
        <v>1.362094505739929</v>
      </c>
      <c r="AN64">
        <v>0</v>
      </c>
      <c r="AO64">
        <v>0</v>
      </c>
      <c r="AP64">
        <v>0</v>
      </c>
      <c r="AQ64">
        <v>0</v>
      </c>
      <c r="AR64">
        <v>10.147652821957838</v>
      </c>
      <c r="AS64">
        <v>8.1442120496764758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28.599175278805134</v>
      </c>
      <c r="BB64">
        <f t="shared" si="0"/>
        <v>655.59162086486037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165.51856814503455</v>
      </c>
      <c r="L65">
        <v>65.694354750597086</v>
      </c>
      <c r="M65">
        <v>0</v>
      </c>
      <c r="N65">
        <v>29.775087716756499</v>
      </c>
      <c r="O65">
        <v>24.975591796331102</v>
      </c>
      <c r="P65">
        <v>33.303910960979316</v>
      </c>
      <c r="Q65">
        <v>5.2648196784103467</v>
      </c>
      <c r="R65">
        <v>5.2051350912590744</v>
      </c>
      <c r="S65">
        <v>6.6444223238907218</v>
      </c>
      <c r="T65">
        <v>0</v>
      </c>
      <c r="U65">
        <v>277.23857232310576</v>
      </c>
      <c r="V65">
        <v>3.246551858722325</v>
      </c>
      <c r="W65">
        <v>8.8888666099950484</v>
      </c>
      <c r="X65">
        <v>37.662936481167797</v>
      </c>
      <c r="Y65">
        <v>0</v>
      </c>
      <c r="Z65">
        <v>3.3467031517428509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6.590082068566061</v>
      </c>
      <c r="AL65">
        <v>6.2294370887252395</v>
      </c>
      <c r="AM65">
        <v>1.362094505739929</v>
      </c>
      <c r="AN65">
        <v>0</v>
      </c>
      <c r="AO65">
        <v>0</v>
      </c>
      <c r="AP65">
        <v>0</v>
      </c>
      <c r="AQ65">
        <v>0</v>
      </c>
      <c r="AR65">
        <v>11.275169743268627</v>
      </c>
      <c r="AS65">
        <v>8.1442120496764758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29.275320383177828</v>
      </c>
      <c r="BB65">
        <f t="shared" si="0"/>
        <v>671.09119596079108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165.51856814503455</v>
      </c>
      <c r="L66">
        <v>65.694354750597086</v>
      </c>
      <c r="M66">
        <v>0</v>
      </c>
      <c r="N66">
        <v>29.775087716756499</v>
      </c>
      <c r="O66">
        <v>24.975591796331102</v>
      </c>
      <c r="P66">
        <v>33.303910960979316</v>
      </c>
      <c r="Q66">
        <v>5.2648196784103467</v>
      </c>
      <c r="R66">
        <v>5.2051350912590744</v>
      </c>
      <c r="S66">
        <v>6.6444223238907218</v>
      </c>
      <c r="T66">
        <v>0</v>
      </c>
      <c r="U66">
        <v>277.23857232310576</v>
      </c>
      <c r="V66">
        <v>3.641078661237088</v>
      </c>
      <c r="W66">
        <v>8.8888666099950484</v>
      </c>
      <c r="X66">
        <v>37.662936481167797</v>
      </c>
      <c r="Y66">
        <v>0</v>
      </c>
      <c r="Z66">
        <v>3.3467031517428509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6.590082068566061</v>
      </c>
      <c r="AL66">
        <v>6.2294370887252395</v>
      </c>
      <c r="AM66">
        <v>1.362094505739929</v>
      </c>
      <c r="AN66">
        <v>0</v>
      </c>
      <c r="AO66">
        <v>0</v>
      </c>
      <c r="AP66">
        <v>0</v>
      </c>
      <c r="AQ66">
        <v>0</v>
      </c>
      <c r="AR66">
        <v>11.275169743268627</v>
      </c>
      <c r="AS66">
        <v>8.1442120496764758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29.291811603522945</v>
      </c>
      <c r="BB66">
        <f t="shared" si="0"/>
        <v>671.46923154296064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165.51856814503455</v>
      </c>
      <c r="L67">
        <v>65.694354750597086</v>
      </c>
      <c r="M67">
        <v>0</v>
      </c>
      <c r="N67">
        <v>29.775087716756499</v>
      </c>
      <c r="O67">
        <v>24.975591796331102</v>
      </c>
      <c r="P67">
        <v>33.303910960979316</v>
      </c>
      <c r="Q67">
        <v>5.2648196784103467</v>
      </c>
      <c r="R67">
        <v>5.2051350912590744</v>
      </c>
      <c r="S67">
        <v>6.6444223238907218</v>
      </c>
      <c r="T67">
        <v>0</v>
      </c>
      <c r="U67">
        <v>277.23857232310576</v>
      </c>
      <c r="V67">
        <v>3.641078661237088</v>
      </c>
      <c r="W67">
        <v>8.8888666099950484</v>
      </c>
      <c r="X67">
        <v>37.662936481167797</v>
      </c>
      <c r="Y67">
        <v>0</v>
      </c>
      <c r="Z67">
        <v>1.6570618576497598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6.590082068566061</v>
      </c>
      <c r="AL67">
        <v>6.2294370887252395</v>
      </c>
      <c r="AM67">
        <v>1.362094505739929</v>
      </c>
      <c r="AN67">
        <v>0</v>
      </c>
      <c r="AO67">
        <v>0</v>
      </c>
      <c r="AP67">
        <v>0</v>
      </c>
      <c r="AQ67">
        <v>0</v>
      </c>
      <c r="AR67">
        <v>11.275169743268627</v>
      </c>
      <c r="AS67">
        <v>8.1442120496764758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29.221184597429847</v>
      </c>
      <c r="BB67">
        <f t="shared" si="0"/>
        <v>669.85021725496063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165.51856814503455</v>
      </c>
      <c r="L68">
        <v>65.694354750597086</v>
      </c>
      <c r="M68">
        <v>0</v>
      </c>
      <c r="N68">
        <v>29.775087716756499</v>
      </c>
      <c r="O68">
        <v>24.975591796331102</v>
      </c>
      <c r="P68">
        <v>33.303910960979316</v>
      </c>
      <c r="Q68">
        <v>5.2648196784103467</v>
      </c>
      <c r="R68">
        <v>5.2051350912590744</v>
      </c>
      <c r="S68">
        <v>6.6444223238907218</v>
      </c>
      <c r="T68">
        <v>0</v>
      </c>
      <c r="U68">
        <v>277.23857232310576</v>
      </c>
      <c r="V68">
        <v>3.641078661237088</v>
      </c>
      <c r="W68">
        <v>8.8888666099950484</v>
      </c>
      <c r="X68">
        <v>37.662936481167797</v>
      </c>
      <c r="Y68">
        <v>0</v>
      </c>
      <c r="Z68">
        <v>1.6570618576497598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0.97720282686286786</v>
      </c>
      <c r="AI68">
        <v>0</v>
      </c>
      <c r="AJ68">
        <v>0</v>
      </c>
      <c r="AK68">
        <v>6.590082068566061</v>
      </c>
      <c r="AL68">
        <v>6.2294370887252395</v>
      </c>
      <c r="AM68">
        <v>1.362094505739929</v>
      </c>
      <c r="AN68">
        <v>0</v>
      </c>
      <c r="AO68">
        <v>0</v>
      </c>
      <c r="AP68">
        <v>0</v>
      </c>
      <c r="AQ68">
        <v>0</v>
      </c>
      <c r="AR68">
        <v>11.275169743268627</v>
      </c>
      <c r="AS68">
        <v>8.1442120496764758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29.262031675592716</v>
      </c>
      <c r="BB68">
        <f t="shared" ref="BB68:BB99" si="1">SUM(B68:AZ68)-BA68</f>
        <v>670.78657300366058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165.51856814503455</v>
      </c>
      <c r="L69">
        <v>65.694354750597086</v>
      </c>
      <c r="M69">
        <v>0</v>
      </c>
      <c r="N69">
        <v>29.775087716756499</v>
      </c>
      <c r="O69">
        <v>24.975591796331102</v>
      </c>
      <c r="P69">
        <v>33.303910960979316</v>
      </c>
      <c r="Q69">
        <v>5.2648196784103467</v>
      </c>
      <c r="R69">
        <v>5.2051350912590744</v>
      </c>
      <c r="S69">
        <v>6.6444223238907218</v>
      </c>
      <c r="T69">
        <v>0</v>
      </c>
      <c r="U69">
        <v>277.23857232310576</v>
      </c>
      <c r="V69">
        <v>3.641078661237088</v>
      </c>
      <c r="W69">
        <v>8.8888666099950484</v>
      </c>
      <c r="X69">
        <v>37.662936481167797</v>
      </c>
      <c r="Y69">
        <v>0</v>
      </c>
      <c r="Z69">
        <v>1.6570618576497598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5.3746164561678142</v>
      </c>
      <c r="AI69">
        <v>0</v>
      </c>
      <c r="AJ69">
        <v>0</v>
      </c>
      <c r="AK69">
        <v>6.590082068566061</v>
      </c>
      <c r="AL69">
        <v>6.2294370887252395</v>
      </c>
      <c r="AM69">
        <v>1.362094505739929</v>
      </c>
      <c r="AN69">
        <v>0</v>
      </c>
      <c r="AO69">
        <v>0</v>
      </c>
      <c r="AP69">
        <v>0</v>
      </c>
      <c r="AQ69">
        <v>0</v>
      </c>
      <c r="AR69">
        <v>11.275169743268627</v>
      </c>
      <c r="AS69">
        <v>8.1442120496764758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29.445843565297665</v>
      </c>
      <c r="BB69">
        <f t="shared" si="1"/>
        <v>675.00017474326069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165.51856814503455</v>
      </c>
      <c r="L70">
        <v>62.688849889262833</v>
      </c>
      <c r="M70">
        <v>0</v>
      </c>
      <c r="N70">
        <v>29.775087716756499</v>
      </c>
      <c r="O70">
        <v>24.975591796331102</v>
      </c>
      <c r="P70">
        <v>33.303910960979316</v>
      </c>
      <c r="Q70">
        <v>5.2648196784103467</v>
      </c>
      <c r="R70">
        <v>5.2051350912590744</v>
      </c>
      <c r="S70">
        <v>6.6444223238907218</v>
      </c>
      <c r="T70">
        <v>0</v>
      </c>
      <c r="U70">
        <v>277.23857232310576</v>
      </c>
      <c r="V70">
        <v>3.641078661237088</v>
      </c>
      <c r="W70">
        <v>8.8888666099950484</v>
      </c>
      <c r="X70">
        <v>37.662936481167797</v>
      </c>
      <c r="Y70">
        <v>0</v>
      </c>
      <c r="Z70">
        <v>1.6570618576497598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10.993533554164056</v>
      </c>
      <c r="AI70">
        <v>0</v>
      </c>
      <c r="AJ70">
        <v>0</v>
      </c>
      <c r="AK70">
        <v>6.590082068566061</v>
      </c>
      <c r="AL70">
        <v>6.2294370887252395</v>
      </c>
      <c r="AM70">
        <v>1.362094505739929</v>
      </c>
      <c r="AN70">
        <v>0</v>
      </c>
      <c r="AO70">
        <v>0</v>
      </c>
      <c r="AP70">
        <v>0</v>
      </c>
      <c r="AQ70">
        <v>0</v>
      </c>
      <c r="AR70">
        <v>11.275169743268627</v>
      </c>
      <c r="AS70">
        <v>8.1442120496764758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29.555084196790133</v>
      </c>
      <c r="BB70">
        <f t="shared" si="1"/>
        <v>677.50434634843009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165.518488977403</v>
      </c>
      <c r="L71">
        <v>65.694354750597086</v>
      </c>
      <c r="M71">
        <v>0</v>
      </c>
      <c r="N71">
        <v>29.775087716756499</v>
      </c>
      <c r="O71">
        <v>24.975591796331102</v>
      </c>
      <c r="P71">
        <v>33.303910960979316</v>
      </c>
      <c r="Q71">
        <v>5.2645753958882144</v>
      </c>
      <c r="R71">
        <v>5.2051350912590744</v>
      </c>
      <c r="S71">
        <v>6.6444569431068574</v>
      </c>
      <c r="T71">
        <v>0</v>
      </c>
      <c r="U71">
        <v>277.23857232310576</v>
      </c>
      <c r="V71">
        <v>3.641078661237088</v>
      </c>
      <c r="W71">
        <v>8.880889886080654</v>
      </c>
      <c r="X71">
        <v>37.663588726627928</v>
      </c>
      <c r="Y71">
        <v>0</v>
      </c>
      <c r="Z71">
        <v>1.6570618576497598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10.993533554164056</v>
      </c>
      <c r="AI71">
        <v>0</v>
      </c>
      <c r="AJ71">
        <v>0</v>
      </c>
      <c r="AK71">
        <v>6.590082068566061</v>
      </c>
      <c r="AL71">
        <v>3.2630384245632684</v>
      </c>
      <c r="AM71">
        <v>2.7241887524525148</v>
      </c>
      <c r="AN71">
        <v>0</v>
      </c>
      <c r="AO71">
        <v>0</v>
      </c>
      <c r="AP71">
        <v>0</v>
      </c>
      <c r="AQ71">
        <v>0</v>
      </c>
      <c r="AR71">
        <v>11.275169743268627</v>
      </c>
      <c r="AS71">
        <v>8.1442120496764758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29.613336139011949</v>
      </c>
      <c r="BB71">
        <f t="shared" si="1"/>
        <v>678.83968154070146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165.518488977403</v>
      </c>
      <c r="L72">
        <v>65.694354750597086</v>
      </c>
      <c r="M72">
        <v>0</v>
      </c>
      <c r="N72">
        <v>29.775087716756499</v>
      </c>
      <c r="O72">
        <v>24.975591796331102</v>
      </c>
      <c r="P72">
        <v>33.303910960979316</v>
      </c>
      <c r="Q72">
        <v>5.2645753958882144</v>
      </c>
      <c r="R72">
        <v>5.2051350912590744</v>
      </c>
      <c r="S72">
        <v>6.6444569431068574</v>
      </c>
      <c r="T72">
        <v>0</v>
      </c>
      <c r="U72">
        <v>277.23857232310576</v>
      </c>
      <c r="V72">
        <v>3.641078661237088</v>
      </c>
      <c r="W72">
        <v>8.880889886080654</v>
      </c>
      <c r="X72">
        <v>37.663588726627928</v>
      </c>
      <c r="Y72">
        <v>0</v>
      </c>
      <c r="Z72">
        <v>1.6733515758714255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10.993533554164056</v>
      </c>
      <c r="AI72">
        <v>0</v>
      </c>
      <c r="AJ72">
        <v>0</v>
      </c>
      <c r="AK72">
        <v>6.590082068566061</v>
      </c>
      <c r="AL72">
        <v>3.2630384245632684</v>
      </c>
      <c r="AM72">
        <v>2.7241887524525148</v>
      </c>
      <c r="AN72">
        <v>0</v>
      </c>
      <c r="AO72">
        <v>0</v>
      </c>
      <c r="AP72">
        <v>0</v>
      </c>
      <c r="AQ72">
        <v>0</v>
      </c>
      <c r="AR72">
        <v>11.275169743268627</v>
      </c>
      <c r="AS72">
        <v>8.1442120496764758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29.614017049233617</v>
      </c>
      <c r="BB72">
        <f t="shared" si="1"/>
        <v>678.85529034870137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165.518488977403</v>
      </c>
      <c r="L73">
        <v>65.694354750597086</v>
      </c>
      <c r="M73">
        <v>0</v>
      </c>
      <c r="N73">
        <v>29.775087716756499</v>
      </c>
      <c r="O73">
        <v>24.975591796331102</v>
      </c>
      <c r="P73">
        <v>33.303910960979316</v>
      </c>
      <c r="Q73">
        <v>5.2645753958882144</v>
      </c>
      <c r="R73">
        <v>5.2051350912590744</v>
      </c>
      <c r="S73">
        <v>6.6444569431068574</v>
      </c>
      <c r="T73">
        <v>0</v>
      </c>
      <c r="U73">
        <v>277.23857232310576</v>
      </c>
      <c r="V73">
        <v>3.641078661237088</v>
      </c>
      <c r="W73">
        <v>8.880889886080654</v>
      </c>
      <c r="X73">
        <v>37.663588726627928</v>
      </c>
      <c r="Y73">
        <v>0</v>
      </c>
      <c r="Z73">
        <v>2.8085794197453553</v>
      </c>
      <c r="AA73">
        <v>0</v>
      </c>
      <c r="AB73">
        <v>0.86211399874765182</v>
      </c>
      <c r="AC73">
        <v>2.5001017839699435</v>
      </c>
      <c r="AD73">
        <v>2.1148614333124605</v>
      </c>
      <c r="AE73">
        <v>0</v>
      </c>
      <c r="AF73">
        <v>0</v>
      </c>
      <c r="AG73">
        <v>0</v>
      </c>
      <c r="AH73">
        <v>10.993533554164056</v>
      </c>
      <c r="AI73">
        <v>0</v>
      </c>
      <c r="AJ73">
        <v>0</v>
      </c>
      <c r="AK73">
        <v>6.590082068566061</v>
      </c>
      <c r="AL73">
        <v>3.2630384245632684</v>
      </c>
      <c r="AM73">
        <v>4.0780283158004584</v>
      </c>
      <c r="AN73">
        <v>0</v>
      </c>
      <c r="AO73">
        <v>0</v>
      </c>
      <c r="AP73">
        <v>0</v>
      </c>
      <c r="AQ73">
        <v>0</v>
      </c>
      <c r="AR73">
        <v>10.147652821957838</v>
      </c>
      <c r="AS73">
        <v>8.1442120496764758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29.899871687174759</v>
      </c>
      <c r="BB73">
        <f t="shared" si="1"/>
        <v>685.40806341270161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165.518488977403</v>
      </c>
      <c r="L74">
        <v>65.694681812702896</v>
      </c>
      <c r="M74">
        <v>0</v>
      </c>
      <c r="N74">
        <v>29.775087716756499</v>
      </c>
      <c r="O74">
        <v>24.975591796331102</v>
      </c>
      <c r="P74">
        <v>33.303910960979316</v>
      </c>
      <c r="Q74">
        <v>5.2645753958882144</v>
      </c>
      <c r="R74">
        <v>5.2051350912590744</v>
      </c>
      <c r="S74">
        <v>6.6444569431068574</v>
      </c>
      <c r="T74">
        <v>0</v>
      </c>
      <c r="U74">
        <v>277.23857232310576</v>
      </c>
      <c r="V74">
        <v>3.641078661237088</v>
      </c>
      <c r="W74">
        <v>8.880889886080654</v>
      </c>
      <c r="X74">
        <v>37.663588726627928</v>
      </c>
      <c r="Y74">
        <v>0</v>
      </c>
      <c r="Z74">
        <v>3.3467031517428509</v>
      </c>
      <c r="AA74">
        <v>0.96819381757461909</v>
      </c>
      <c r="AB74">
        <v>3.3794858534752654</v>
      </c>
      <c r="AC74">
        <v>2.5001017839699435</v>
      </c>
      <c r="AD74">
        <v>2.3536362700897513</v>
      </c>
      <c r="AE74">
        <v>0</v>
      </c>
      <c r="AF74">
        <v>0</v>
      </c>
      <c r="AG74">
        <v>0</v>
      </c>
      <c r="AH74">
        <v>10.993533554164056</v>
      </c>
      <c r="AI74">
        <v>0</v>
      </c>
      <c r="AJ74">
        <v>0</v>
      </c>
      <c r="AK74">
        <v>6.590082068566061</v>
      </c>
      <c r="AL74">
        <v>3.2630384245632684</v>
      </c>
      <c r="AM74">
        <v>4.0780283158004584</v>
      </c>
      <c r="AN74">
        <v>0</v>
      </c>
      <c r="AO74">
        <v>0</v>
      </c>
      <c r="AP74">
        <v>0</v>
      </c>
      <c r="AQ74">
        <v>0</v>
      </c>
      <c r="AR74">
        <v>10.147652821957838</v>
      </c>
      <c r="AS74">
        <v>8.1442120496764758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30.078056363647789</v>
      </c>
      <c r="BB74">
        <f t="shared" si="1"/>
        <v>689.49267003941134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165.518488977403</v>
      </c>
      <c r="L75">
        <v>65.694218228673407</v>
      </c>
      <c r="M75">
        <v>0</v>
      </c>
      <c r="N75">
        <v>29.775087716756499</v>
      </c>
      <c r="O75">
        <v>24.975591796331102</v>
      </c>
      <c r="P75">
        <v>33.303910960979316</v>
      </c>
      <c r="Q75">
        <v>5.2645753958882144</v>
      </c>
      <c r="R75">
        <v>5.2051350912590744</v>
      </c>
      <c r="S75">
        <v>6.6444569431068574</v>
      </c>
      <c r="T75">
        <v>0</v>
      </c>
      <c r="U75">
        <v>277.23857232310576</v>
      </c>
      <c r="V75">
        <v>3.641078661237088</v>
      </c>
      <c r="W75">
        <v>8.5281094847032062</v>
      </c>
      <c r="X75">
        <v>37.663588726627928</v>
      </c>
      <c r="Y75">
        <v>0</v>
      </c>
      <c r="Z75">
        <v>3.3467031517428509</v>
      </c>
      <c r="AA75">
        <v>3.5702151993320799</v>
      </c>
      <c r="AB75">
        <v>6.8141466850344381</v>
      </c>
      <c r="AC75">
        <v>3.9475288872886654</v>
      </c>
      <c r="AD75">
        <v>3.4110669867459813</v>
      </c>
      <c r="AE75">
        <v>0</v>
      </c>
      <c r="AF75">
        <v>0</v>
      </c>
      <c r="AG75">
        <v>0</v>
      </c>
      <c r="AH75">
        <v>15.87954846712586</v>
      </c>
      <c r="AI75">
        <v>0</v>
      </c>
      <c r="AJ75">
        <v>0</v>
      </c>
      <c r="AK75">
        <v>6.590082068566061</v>
      </c>
      <c r="AL75">
        <v>6.2294370887252395</v>
      </c>
      <c r="AM75">
        <v>4.0780283158004584</v>
      </c>
      <c r="AN75">
        <v>0</v>
      </c>
      <c r="AO75">
        <v>0</v>
      </c>
      <c r="AP75">
        <v>0</v>
      </c>
      <c r="AQ75">
        <v>0</v>
      </c>
      <c r="AR75">
        <v>11.838928336464203</v>
      </c>
      <c r="AS75">
        <v>8.1442120496764758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30.81925334247952</v>
      </c>
      <c r="BB75">
        <f t="shared" si="1"/>
        <v>706.48345820009422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165.518488977403</v>
      </c>
      <c r="L76">
        <v>65.694218228673407</v>
      </c>
      <c r="M76">
        <v>0</v>
      </c>
      <c r="N76">
        <v>29.775087716756499</v>
      </c>
      <c r="O76">
        <v>24.975591796331102</v>
      </c>
      <c r="P76">
        <v>33.303910960979316</v>
      </c>
      <c r="Q76">
        <v>5.2645753958882144</v>
      </c>
      <c r="R76">
        <v>5.2051350912590744</v>
      </c>
      <c r="S76">
        <v>6.6444569431068574</v>
      </c>
      <c r="T76">
        <v>0</v>
      </c>
      <c r="U76">
        <v>277.23857232310576</v>
      </c>
      <c r="V76">
        <v>3.641078661237088</v>
      </c>
      <c r="W76">
        <v>8.5281094847032062</v>
      </c>
      <c r="X76">
        <v>37.663588726627928</v>
      </c>
      <c r="Y76">
        <v>0</v>
      </c>
      <c r="Z76">
        <v>3.3467031517428509</v>
      </c>
      <c r="AA76">
        <v>4.5384090169066997</v>
      </c>
      <c r="AB76">
        <v>10.221220285535377</v>
      </c>
      <c r="AC76">
        <v>7.5078713403256092</v>
      </c>
      <c r="AD76">
        <v>7.0609085511375493</v>
      </c>
      <c r="AE76">
        <v>0</v>
      </c>
      <c r="AF76">
        <v>0</v>
      </c>
      <c r="AG76">
        <v>0</v>
      </c>
      <c r="AH76">
        <v>20.765563380087663</v>
      </c>
      <c r="AI76">
        <v>0</v>
      </c>
      <c r="AJ76">
        <v>0</v>
      </c>
      <c r="AK76">
        <v>6.590082068566061</v>
      </c>
      <c r="AL76">
        <v>17.501752224570527</v>
      </c>
      <c r="AM76">
        <v>4.0780283158004584</v>
      </c>
      <c r="AN76">
        <v>0</v>
      </c>
      <c r="AO76">
        <v>0</v>
      </c>
      <c r="AP76">
        <v>0</v>
      </c>
      <c r="AQ76">
        <v>0</v>
      </c>
      <c r="AR76">
        <v>11.838928336464203</v>
      </c>
      <c r="AS76">
        <v>8.1442120496764758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31.97894340852373</v>
      </c>
      <c r="BB76">
        <f t="shared" si="1"/>
        <v>733.06754961836134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165.518488977403</v>
      </c>
      <c r="L77">
        <v>65.694389971876049</v>
      </c>
      <c r="M77">
        <v>0</v>
      </c>
      <c r="N77">
        <v>29.775087716756499</v>
      </c>
      <c r="O77">
        <v>24.975591796331102</v>
      </c>
      <c r="P77">
        <v>33.303910960979316</v>
      </c>
      <c r="Q77">
        <v>5.2645753958882144</v>
      </c>
      <c r="R77">
        <v>5.2051350912590744</v>
      </c>
      <c r="S77">
        <v>6.6444569431068574</v>
      </c>
      <c r="T77">
        <v>0</v>
      </c>
      <c r="U77">
        <v>277.23857232310576</v>
      </c>
      <c r="V77">
        <v>3.641078661237088</v>
      </c>
      <c r="W77">
        <v>8.3676789021107627</v>
      </c>
      <c r="X77">
        <v>37.663588726627928</v>
      </c>
      <c r="Y77">
        <v>0</v>
      </c>
      <c r="Z77">
        <v>3.3467031517428509</v>
      </c>
      <c r="AA77">
        <v>7.160600893341682</v>
      </c>
      <c r="AB77">
        <v>10.221220285535377</v>
      </c>
      <c r="AC77">
        <v>7.5078713403256092</v>
      </c>
      <c r="AD77">
        <v>7.0609085511375493</v>
      </c>
      <c r="AE77">
        <v>0</v>
      </c>
      <c r="AF77">
        <v>0</v>
      </c>
      <c r="AG77">
        <v>0</v>
      </c>
      <c r="AH77">
        <v>30.17114224326863</v>
      </c>
      <c r="AI77">
        <v>0</v>
      </c>
      <c r="AJ77">
        <v>0</v>
      </c>
      <c r="AK77">
        <v>6.590082068566061</v>
      </c>
      <c r="AL77">
        <v>17.501752224570527</v>
      </c>
      <c r="AM77">
        <v>4.0780283158004584</v>
      </c>
      <c r="AN77">
        <v>0</v>
      </c>
      <c r="AO77">
        <v>0</v>
      </c>
      <c r="AP77">
        <v>0</v>
      </c>
      <c r="AQ77">
        <v>0</v>
      </c>
      <c r="AR77">
        <v>11.838928336464203</v>
      </c>
      <c r="AS77">
        <v>8.1442120496764758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32.475005405953176</v>
      </c>
      <c r="BB77">
        <f t="shared" si="1"/>
        <v>744.43899952115805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165.518488977403</v>
      </c>
      <c r="L78">
        <v>65.694783465743143</v>
      </c>
      <c r="M78">
        <v>0</v>
      </c>
      <c r="N78">
        <v>29.775087716756499</v>
      </c>
      <c r="O78">
        <v>24.975591796331102</v>
      </c>
      <c r="P78">
        <v>33.303910960979316</v>
      </c>
      <c r="Q78">
        <v>5.2645753958882144</v>
      </c>
      <c r="R78">
        <v>5.2051350912590744</v>
      </c>
      <c r="S78">
        <v>6.6444569431068574</v>
      </c>
      <c r="T78">
        <v>0</v>
      </c>
      <c r="U78">
        <v>277.23857232310576</v>
      </c>
      <c r="V78">
        <v>3.641078661237088</v>
      </c>
      <c r="W78">
        <v>8.3676789021107627</v>
      </c>
      <c r="X78">
        <v>37.663588726627928</v>
      </c>
      <c r="Y78">
        <v>0</v>
      </c>
      <c r="Z78">
        <v>3.3467031517428509</v>
      </c>
      <c r="AA78">
        <v>7.160600893341682</v>
      </c>
      <c r="AB78">
        <v>10.221220285535377</v>
      </c>
      <c r="AC78">
        <v>7.5078713403256092</v>
      </c>
      <c r="AD78">
        <v>7.0609085511375493</v>
      </c>
      <c r="AE78">
        <v>0</v>
      </c>
      <c r="AF78">
        <v>0</v>
      </c>
      <c r="AG78">
        <v>0</v>
      </c>
      <c r="AH78">
        <v>30.17114224326863</v>
      </c>
      <c r="AI78">
        <v>0</v>
      </c>
      <c r="AJ78">
        <v>0</v>
      </c>
      <c r="AK78">
        <v>6.590082068566061</v>
      </c>
      <c r="AL78">
        <v>17.501752224570527</v>
      </c>
      <c r="AM78">
        <v>4.0780283158004584</v>
      </c>
      <c r="AN78">
        <v>0</v>
      </c>
      <c r="AO78">
        <v>0</v>
      </c>
      <c r="AP78">
        <v>6.5414410352744715E-2</v>
      </c>
      <c r="AQ78">
        <v>0</v>
      </c>
      <c r="AR78">
        <v>11.838928336464203</v>
      </c>
      <c r="AS78">
        <v>8.1442120496764758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32.477756176349565</v>
      </c>
      <c r="BB78">
        <f t="shared" si="1"/>
        <v>744.50205665498152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165.518488977403</v>
      </c>
      <c r="L79">
        <v>65.686049578812614</v>
      </c>
      <c r="M79">
        <v>0</v>
      </c>
      <c r="N79">
        <v>29.775087716756499</v>
      </c>
      <c r="O79">
        <v>24.975591796331102</v>
      </c>
      <c r="P79">
        <v>33.303910960979316</v>
      </c>
      <c r="Q79">
        <v>5.2645753958882144</v>
      </c>
      <c r="R79">
        <v>5.2051350912590744</v>
      </c>
      <c r="S79">
        <v>6.6444569431068574</v>
      </c>
      <c r="T79">
        <v>0</v>
      </c>
      <c r="U79">
        <v>277.23857232310576</v>
      </c>
      <c r="V79">
        <v>3.641078661237088</v>
      </c>
      <c r="W79">
        <v>8.3676789021107627</v>
      </c>
      <c r="X79">
        <v>37.663588726627928</v>
      </c>
      <c r="Y79">
        <v>0</v>
      </c>
      <c r="Z79">
        <v>3.3467031517428509</v>
      </c>
      <c r="AA79">
        <v>7.160600893341682</v>
      </c>
      <c r="AB79">
        <v>10.221220285535377</v>
      </c>
      <c r="AC79">
        <v>7.5078713403256092</v>
      </c>
      <c r="AD79">
        <v>7.0609085511375493</v>
      </c>
      <c r="AE79">
        <v>0</v>
      </c>
      <c r="AF79">
        <v>0</v>
      </c>
      <c r="AG79">
        <v>0</v>
      </c>
      <c r="AH79">
        <v>30.17114224326863</v>
      </c>
      <c r="AI79">
        <v>0</v>
      </c>
      <c r="AJ79">
        <v>0</v>
      </c>
      <c r="AK79">
        <v>6.590082068566061</v>
      </c>
      <c r="AL79">
        <v>17.501752224570527</v>
      </c>
      <c r="AM79">
        <v>4.0780283158004584</v>
      </c>
      <c r="AN79">
        <v>0</v>
      </c>
      <c r="AO79">
        <v>0</v>
      </c>
      <c r="AP79">
        <v>6.5414410352744715E-2</v>
      </c>
      <c r="AQ79">
        <v>0</v>
      </c>
      <c r="AR79">
        <v>11.838928336464203</v>
      </c>
      <c r="AS79">
        <v>8.1442120496764758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32.477391099875867</v>
      </c>
      <c r="BB79">
        <f t="shared" si="1"/>
        <v>744.49368784452474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165.518488977403</v>
      </c>
      <c r="L80">
        <v>65.686049578812614</v>
      </c>
      <c r="M80">
        <v>0</v>
      </c>
      <c r="N80">
        <v>29.775087716756499</v>
      </c>
      <c r="O80">
        <v>24.975591796331102</v>
      </c>
      <c r="P80">
        <v>33.303910960979316</v>
      </c>
      <c r="Q80">
        <v>5.2645753958882144</v>
      </c>
      <c r="R80">
        <v>5.2051350912590744</v>
      </c>
      <c r="S80">
        <v>6.6444569431068574</v>
      </c>
      <c r="T80">
        <v>0</v>
      </c>
      <c r="U80">
        <v>277.23857232310576</v>
      </c>
      <c r="V80">
        <v>3.641078661237088</v>
      </c>
      <c r="W80">
        <v>8.3676789021107627</v>
      </c>
      <c r="X80">
        <v>37.663588726627928</v>
      </c>
      <c r="Y80">
        <v>0</v>
      </c>
      <c r="Z80">
        <v>3.3467031517428509</v>
      </c>
      <c r="AA80">
        <v>7.160600893341682</v>
      </c>
      <c r="AB80">
        <v>10.221220285535377</v>
      </c>
      <c r="AC80">
        <v>7.5078713403256092</v>
      </c>
      <c r="AD80">
        <v>7.0609085511375493</v>
      </c>
      <c r="AE80">
        <v>0</v>
      </c>
      <c r="AF80">
        <v>0</v>
      </c>
      <c r="AG80">
        <v>0</v>
      </c>
      <c r="AH80">
        <v>24.430074824358172</v>
      </c>
      <c r="AI80">
        <v>0</v>
      </c>
      <c r="AJ80">
        <v>0</v>
      </c>
      <c r="AK80">
        <v>6.590082068566061</v>
      </c>
      <c r="AL80">
        <v>17.501752224570527</v>
      </c>
      <c r="AM80">
        <v>4.0780283158004584</v>
      </c>
      <c r="AN80">
        <v>0</v>
      </c>
      <c r="AO80">
        <v>0</v>
      </c>
      <c r="AP80">
        <v>6.5414410352744715E-2</v>
      </c>
      <c r="AQ80">
        <v>0</v>
      </c>
      <c r="AR80">
        <v>11.838928336464203</v>
      </c>
      <c r="AS80">
        <v>8.1442120496764758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32.237414481765406</v>
      </c>
      <c r="BB80">
        <f t="shared" si="1"/>
        <v>738.99259704372469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165.518488977403</v>
      </c>
      <c r="L81">
        <v>65.686049578812614</v>
      </c>
      <c r="M81">
        <v>0</v>
      </c>
      <c r="N81">
        <v>29.775087716756499</v>
      </c>
      <c r="O81">
        <v>24.975591796331102</v>
      </c>
      <c r="P81">
        <v>33.303910960979316</v>
      </c>
      <c r="Q81">
        <v>5.2645753958882144</v>
      </c>
      <c r="R81">
        <v>5.2051350912590744</v>
      </c>
      <c r="S81">
        <v>6.6444569431068574</v>
      </c>
      <c r="T81">
        <v>0</v>
      </c>
      <c r="U81">
        <v>277.23857232310576</v>
      </c>
      <c r="V81">
        <v>3.641078661237088</v>
      </c>
      <c r="W81">
        <v>8.5177477851918795</v>
      </c>
      <c r="X81">
        <v>37.663588726627928</v>
      </c>
      <c r="Y81">
        <v>0</v>
      </c>
      <c r="Z81">
        <v>1.6733515758714255</v>
      </c>
      <c r="AA81">
        <v>4.5384090169066997</v>
      </c>
      <c r="AB81">
        <v>6.8141466850344381</v>
      </c>
      <c r="AC81">
        <v>3.9475288872886654</v>
      </c>
      <c r="AD81">
        <v>4.7072722810477972</v>
      </c>
      <c r="AE81">
        <v>0</v>
      </c>
      <c r="AF81">
        <v>0</v>
      </c>
      <c r="AG81">
        <v>0</v>
      </c>
      <c r="AH81">
        <v>23.575022058860359</v>
      </c>
      <c r="AI81">
        <v>0</v>
      </c>
      <c r="AJ81">
        <v>0</v>
      </c>
      <c r="AK81">
        <v>6.590082068566061</v>
      </c>
      <c r="AL81">
        <v>17.501752224570527</v>
      </c>
      <c r="AM81">
        <v>4.0780283158004584</v>
      </c>
      <c r="AN81">
        <v>0</v>
      </c>
      <c r="AO81">
        <v>0</v>
      </c>
      <c r="AP81">
        <v>6.5414410352744715E-2</v>
      </c>
      <c r="AQ81">
        <v>0</v>
      </c>
      <c r="AR81">
        <v>12.12080736798163</v>
      </c>
      <c r="AS81">
        <v>8.1442120496764758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31.650554995563773</v>
      </c>
      <c r="BB81">
        <f t="shared" si="1"/>
        <v>725.5397559030929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165.518488977403</v>
      </c>
      <c r="L82">
        <v>65.686049578812614</v>
      </c>
      <c r="M82">
        <v>0</v>
      </c>
      <c r="N82">
        <v>29.775087716756499</v>
      </c>
      <c r="O82">
        <v>24.975591796331102</v>
      </c>
      <c r="P82">
        <v>33.303910960979316</v>
      </c>
      <c r="Q82">
        <v>5.2645753958882144</v>
      </c>
      <c r="R82">
        <v>5.2051350912590744</v>
      </c>
      <c r="S82">
        <v>6.6444569431068574</v>
      </c>
      <c r="T82">
        <v>0</v>
      </c>
      <c r="U82">
        <v>277.23857232310576</v>
      </c>
      <c r="V82">
        <v>3.641078661237088</v>
      </c>
      <c r="W82">
        <v>8.5281094847032062</v>
      </c>
      <c r="X82">
        <v>37.663588726627928</v>
      </c>
      <c r="Y82">
        <v>0</v>
      </c>
      <c r="Z82">
        <v>0</v>
      </c>
      <c r="AA82">
        <v>3.5702151993320799</v>
      </c>
      <c r="AB82">
        <v>6.8141466850344381</v>
      </c>
      <c r="AC82">
        <v>2.5001017839699435</v>
      </c>
      <c r="AD82">
        <v>2.3536362700897513</v>
      </c>
      <c r="AE82">
        <v>0</v>
      </c>
      <c r="AF82">
        <v>0</v>
      </c>
      <c r="AG82">
        <v>0</v>
      </c>
      <c r="AH82">
        <v>21.98706736787727</v>
      </c>
      <c r="AI82">
        <v>0</v>
      </c>
      <c r="AJ82">
        <v>0</v>
      </c>
      <c r="AK82">
        <v>6.590082068566061</v>
      </c>
      <c r="AL82">
        <v>6.2294370887252395</v>
      </c>
      <c r="AM82">
        <v>4.0780283158004584</v>
      </c>
      <c r="AN82">
        <v>0</v>
      </c>
      <c r="AO82">
        <v>0</v>
      </c>
      <c r="AP82">
        <v>6.5414410352744715E-2</v>
      </c>
      <c r="AQ82">
        <v>0</v>
      </c>
      <c r="AR82">
        <v>12.12080736798163</v>
      </c>
      <c r="AS82">
        <v>8.1442120496764758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30.844127800219105</v>
      </c>
      <c r="BB82">
        <f t="shared" si="1"/>
        <v>707.0536664633978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165.518488977403</v>
      </c>
      <c r="L83">
        <v>65.686049578812614</v>
      </c>
      <c r="M83">
        <v>0</v>
      </c>
      <c r="N83">
        <v>29.775087716756499</v>
      </c>
      <c r="O83">
        <v>24.975591796331102</v>
      </c>
      <c r="P83">
        <v>33.303910960979316</v>
      </c>
      <c r="Q83">
        <v>5.2645753958882144</v>
      </c>
      <c r="R83">
        <v>5.2051350912590744</v>
      </c>
      <c r="S83">
        <v>6.6444569431068574</v>
      </c>
      <c r="T83">
        <v>0</v>
      </c>
      <c r="U83">
        <v>277.23857232310576</v>
      </c>
      <c r="V83">
        <v>3.641078661237088</v>
      </c>
      <c r="W83">
        <v>8.5281094847032062</v>
      </c>
      <c r="X83">
        <v>37.663588726627928</v>
      </c>
      <c r="Y83">
        <v>0</v>
      </c>
      <c r="Z83">
        <v>0</v>
      </c>
      <c r="AA83">
        <v>0.96819381757461909</v>
      </c>
      <c r="AB83">
        <v>3.3794858534752654</v>
      </c>
      <c r="AC83">
        <v>2.5001017839699435</v>
      </c>
      <c r="AD83">
        <v>2.3536362700897513</v>
      </c>
      <c r="AE83">
        <v>0</v>
      </c>
      <c r="AF83">
        <v>0</v>
      </c>
      <c r="AG83">
        <v>0</v>
      </c>
      <c r="AH83">
        <v>17.101052195366314</v>
      </c>
      <c r="AI83">
        <v>0</v>
      </c>
      <c r="AJ83">
        <v>0</v>
      </c>
      <c r="AK83">
        <v>6.590082068566061</v>
      </c>
      <c r="AL83">
        <v>6.2294370887252395</v>
      </c>
      <c r="AM83">
        <v>4.0780283158004584</v>
      </c>
      <c r="AN83">
        <v>0</v>
      </c>
      <c r="AO83">
        <v>0</v>
      </c>
      <c r="AP83">
        <v>0</v>
      </c>
      <c r="AQ83">
        <v>0</v>
      </c>
      <c r="AR83">
        <v>12.12080736798163</v>
      </c>
      <c r="AS83">
        <v>8.1442120496764758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30.384824727138771</v>
      </c>
      <c r="BB83">
        <f t="shared" si="1"/>
        <v>696.52485774029776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165.518488977403</v>
      </c>
      <c r="L84">
        <v>65.686049578812614</v>
      </c>
      <c r="M84">
        <v>0</v>
      </c>
      <c r="N84">
        <v>29.775087716756499</v>
      </c>
      <c r="O84">
        <v>24.975591796331102</v>
      </c>
      <c r="P84">
        <v>33.303910960979316</v>
      </c>
      <c r="Q84">
        <v>5.2645753958882144</v>
      </c>
      <c r="R84">
        <v>5.2051350912590744</v>
      </c>
      <c r="S84">
        <v>6.6444569431068574</v>
      </c>
      <c r="T84">
        <v>0</v>
      </c>
      <c r="U84">
        <v>277.23857232310576</v>
      </c>
      <c r="V84">
        <v>3.641078661237088</v>
      </c>
      <c r="W84">
        <v>8.5281094847032062</v>
      </c>
      <c r="X84">
        <v>37.663588726627928</v>
      </c>
      <c r="Y84">
        <v>0</v>
      </c>
      <c r="Z84">
        <v>0</v>
      </c>
      <c r="AA84">
        <v>0</v>
      </c>
      <c r="AB84">
        <v>3.3794858534752654</v>
      </c>
      <c r="AC84">
        <v>2.5001017839699435</v>
      </c>
      <c r="AD84">
        <v>2.3536362700897513</v>
      </c>
      <c r="AE84">
        <v>0</v>
      </c>
      <c r="AF84">
        <v>0</v>
      </c>
      <c r="AG84">
        <v>0</v>
      </c>
      <c r="AH84">
        <v>14.65804473888541</v>
      </c>
      <c r="AI84">
        <v>0</v>
      </c>
      <c r="AJ84">
        <v>0</v>
      </c>
      <c r="AK84">
        <v>6.590082068566061</v>
      </c>
      <c r="AL84">
        <v>6.2294370887252395</v>
      </c>
      <c r="AM84">
        <v>4.0780283158004584</v>
      </c>
      <c r="AN84">
        <v>0</v>
      </c>
      <c r="AO84">
        <v>0</v>
      </c>
      <c r="AP84">
        <v>0</v>
      </c>
      <c r="AQ84">
        <v>0</v>
      </c>
      <c r="AR84">
        <v>12.12080736798163</v>
      </c>
      <c r="AS84">
        <v>8.1442120496764758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30.242236513883249</v>
      </c>
      <c r="BB84">
        <f t="shared" si="1"/>
        <v>693.25624467949785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165.518488977403</v>
      </c>
      <c r="L85">
        <v>65.686049578812614</v>
      </c>
      <c r="M85">
        <v>0</v>
      </c>
      <c r="N85">
        <v>29.775087716756499</v>
      </c>
      <c r="O85">
        <v>24.975591796331102</v>
      </c>
      <c r="P85">
        <v>33.303910960979316</v>
      </c>
      <c r="Q85">
        <v>5.2645753958882144</v>
      </c>
      <c r="R85">
        <v>5.2051350912590744</v>
      </c>
      <c r="S85">
        <v>6.6444569431068574</v>
      </c>
      <c r="T85">
        <v>0</v>
      </c>
      <c r="U85">
        <v>277.23857232310576</v>
      </c>
      <c r="V85">
        <v>3.641078661237088</v>
      </c>
      <c r="W85">
        <v>8.6711917927945592</v>
      </c>
      <c r="X85">
        <v>37.663588726627928</v>
      </c>
      <c r="Y85">
        <v>0</v>
      </c>
      <c r="Z85">
        <v>0</v>
      </c>
      <c r="AA85">
        <v>0</v>
      </c>
      <c r="AB85">
        <v>3.3794858534752654</v>
      </c>
      <c r="AC85">
        <v>2.5001017839699435</v>
      </c>
      <c r="AD85">
        <v>2.3536362700897513</v>
      </c>
      <c r="AE85">
        <v>0</v>
      </c>
      <c r="AF85">
        <v>0</v>
      </c>
      <c r="AG85">
        <v>0</v>
      </c>
      <c r="AH85">
        <v>11.482135097370069</v>
      </c>
      <c r="AI85">
        <v>0</v>
      </c>
      <c r="AJ85">
        <v>0</v>
      </c>
      <c r="AK85">
        <v>6.590082068566061</v>
      </c>
      <c r="AL85">
        <v>6.2294370887252395</v>
      </c>
      <c r="AM85">
        <v>4.0780283158004584</v>
      </c>
      <c r="AN85">
        <v>0</v>
      </c>
      <c r="AO85">
        <v>0</v>
      </c>
      <c r="AP85">
        <v>0</v>
      </c>
      <c r="AQ85">
        <v>0</v>
      </c>
      <c r="AR85">
        <v>12.12080736798163</v>
      </c>
      <c r="AS85">
        <v>8.1442120496764758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30.115464331346125</v>
      </c>
      <c r="BB85">
        <f t="shared" si="1"/>
        <v>690.35018952861083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165.518488977403</v>
      </c>
      <c r="L86">
        <v>65.686049578812614</v>
      </c>
      <c r="M86">
        <v>0</v>
      </c>
      <c r="N86">
        <v>29.775087716756499</v>
      </c>
      <c r="O86">
        <v>24.975591796331102</v>
      </c>
      <c r="P86">
        <v>33.303910960979316</v>
      </c>
      <c r="Q86">
        <v>5.2645753958882144</v>
      </c>
      <c r="R86">
        <v>5.2051350912590744</v>
      </c>
      <c r="S86">
        <v>6.6444569431068574</v>
      </c>
      <c r="T86">
        <v>0</v>
      </c>
      <c r="U86">
        <v>277.23857232310576</v>
      </c>
      <c r="V86">
        <v>3.641078661237088</v>
      </c>
      <c r="W86">
        <v>8.6728007481192773</v>
      </c>
      <c r="X86">
        <v>37.663588726627928</v>
      </c>
      <c r="Y86">
        <v>0</v>
      </c>
      <c r="Z86">
        <v>0</v>
      </c>
      <c r="AA86">
        <v>0</v>
      </c>
      <c r="AB86">
        <v>3.3794858534752654</v>
      </c>
      <c r="AC86">
        <v>2.5001017839699435</v>
      </c>
      <c r="AD86">
        <v>0</v>
      </c>
      <c r="AE86">
        <v>0</v>
      </c>
      <c r="AF86">
        <v>0</v>
      </c>
      <c r="AG86">
        <v>0</v>
      </c>
      <c r="AH86">
        <v>5.8632179993738252</v>
      </c>
      <c r="AI86">
        <v>0</v>
      </c>
      <c r="AJ86">
        <v>0</v>
      </c>
      <c r="AK86">
        <v>6.590082068566061</v>
      </c>
      <c r="AL86">
        <v>6.2294370887252395</v>
      </c>
      <c r="AM86">
        <v>4.0780283158004584</v>
      </c>
      <c r="AN86">
        <v>0</v>
      </c>
      <c r="AO86">
        <v>0</v>
      </c>
      <c r="AP86">
        <v>0</v>
      </c>
      <c r="AQ86">
        <v>0</v>
      </c>
      <c r="AR86">
        <v>12.12080736798163</v>
      </c>
      <c r="AS86">
        <v>8.1442120496764758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29.782278854892709</v>
      </c>
      <c r="BB86">
        <f t="shared" si="1"/>
        <v>682.71243059230289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165.518488977403</v>
      </c>
      <c r="L87">
        <v>65.69518805757086</v>
      </c>
      <c r="M87">
        <v>0</v>
      </c>
      <c r="N87">
        <v>29.775087716756499</v>
      </c>
      <c r="O87">
        <v>24.975591796331102</v>
      </c>
      <c r="P87">
        <v>33.303910960979316</v>
      </c>
      <c r="Q87">
        <v>5.2645753958882144</v>
      </c>
      <c r="R87">
        <v>5.2051350912590744</v>
      </c>
      <c r="S87">
        <v>6.6444569431068574</v>
      </c>
      <c r="T87">
        <v>0</v>
      </c>
      <c r="U87">
        <v>277.23857232310576</v>
      </c>
      <c r="V87">
        <v>3.641078661237088</v>
      </c>
      <c r="W87">
        <v>8.6728007481192773</v>
      </c>
      <c r="X87">
        <v>37.663588726627928</v>
      </c>
      <c r="Y87">
        <v>0</v>
      </c>
      <c r="Z87">
        <v>0</v>
      </c>
      <c r="AA87">
        <v>0</v>
      </c>
      <c r="AB87">
        <v>3.3794858534752654</v>
      </c>
      <c r="AC87">
        <v>2.5001017839699435</v>
      </c>
      <c r="AD87">
        <v>0</v>
      </c>
      <c r="AE87">
        <v>0</v>
      </c>
      <c r="AF87">
        <v>0</v>
      </c>
      <c r="AG87">
        <v>0</v>
      </c>
      <c r="AH87">
        <v>4.8860149129618033</v>
      </c>
      <c r="AI87">
        <v>0</v>
      </c>
      <c r="AJ87">
        <v>0</v>
      </c>
      <c r="AK87">
        <v>6.590082068566061</v>
      </c>
      <c r="AL87">
        <v>6.2294370887252395</v>
      </c>
      <c r="AM87">
        <v>4.0780283158004584</v>
      </c>
      <c r="AN87">
        <v>0</v>
      </c>
      <c r="AO87">
        <v>0</v>
      </c>
      <c r="AP87">
        <v>0</v>
      </c>
      <c r="AQ87">
        <v>0</v>
      </c>
      <c r="AR87">
        <v>12.12080736798163</v>
      </c>
      <c r="AS87">
        <v>8.1442120496764758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29.741813754292785</v>
      </c>
      <c r="BB87">
        <f t="shared" si="1"/>
        <v>681.78483108524904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165.518488977403</v>
      </c>
      <c r="L88">
        <v>65.695101821566169</v>
      </c>
      <c r="M88">
        <v>0</v>
      </c>
      <c r="N88">
        <v>29.775087716756499</v>
      </c>
      <c r="O88">
        <v>24.975591796331102</v>
      </c>
      <c r="P88">
        <v>33.303910960979316</v>
      </c>
      <c r="Q88">
        <v>5.2645753958882144</v>
      </c>
      <c r="R88">
        <v>5.2051350912590744</v>
      </c>
      <c r="S88">
        <v>6.6444569431068574</v>
      </c>
      <c r="T88">
        <v>0</v>
      </c>
      <c r="U88">
        <v>277.23857232310576</v>
      </c>
      <c r="V88">
        <v>3.641078661237088</v>
      </c>
      <c r="W88">
        <v>8.6728007481192773</v>
      </c>
      <c r="X88">
        <v>37.663588726627928</v>
      </c>
      <c r="Y88">
        <v>0</v>
      </c>
      <c r="Z88">
        <v>0</v>
      </c>
      <c r="AA88">
        <v>0</v>
      </c>
      <c r="AB88">
        <v>3.3794858534752654</v>
      </c>
      <c r="AC88">
        <v>2.5001017839699435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6.590082068566061</v>
      </c>
      <c r="AL88">
        <v>6.2294370887252395</v>
      </c>
      <c r="AM88">
        <v>4.0780283158004584</v>
      </c>
      <c r="AN88">
        <v>0</v>
      </c>
      <c r="AO88">
        <v>0</v>
      </c>
      <c r="AP88">
        <v>0</v>
      </c>
      <c r="AQ88">
        <v>0</v>
      </c>
      <c r="AR88">
        <v>12.12080736798163</v>
      </c>
      <c r="AS88">
        <v>8.1442120496764758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29.537574726265987</v>
      </c>
      <c r="BB88">
        <f t="shared" si="1"/>
        <v>677.10296896430941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165.518488977403</v>
      </c>
      <c r="L89">
        <v>65.694997503727734</v>
      </c>
      <c r="M89">
        <v>0</v>
      </c>
      <c r="N89">
        <v>29.775087716756499</v>
      </c>
      <c r="O89">
        <v>24.975591796331102</v>
      </c>
      <c r="P89">
        <v>33.303910960979316</v>
      </c>
      <c r="Q89">
        <v>5.2645753958882144</v>
      </c>
      <c r="R89">
        <v>5.2051350912590744</v>
      </c>
      <c r="S89">
        <v>6.6444569431068574</v>
      </c>
      <c r="T89">
        <v>0</v>
      </c>
      <c r="U89">
        <v>277.23857232310576</v>
      </c>
      <c r="V89">
        <v>3.641078661237088</v>
      </c>
      <c r="W89">
        <v>8.6728007481192773</v>
      </c>
      <c r="X89">
        <v>37.663588726627928</v>
      </c>
      <c r="Y89">
        <v>0</v>
      </c>
      <c r="Z89">
        <v>0</v>
      </c>
      <c r="AA89">
        <v>0</v>
      </c>
      <c r="AB89">
        <v>3.3794858534752654</v>
      </c>
      <c r="AC89">
        <v>2.5001017839699435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6.590082068566061</v>
      </c>
      <c r="AL89">
        <v>6.2294370887252395</v>
      </c>
      <c r="AM89">
        <v>4.0780283158004584</v>
      </c>
      <c r="AN89">
        <v>0</v>
      </c>
      <c r="AO89">
        <v>0</v>
      </c>
      <c r="AP89">
        <v>0</v>
      </c>
      <c r="AQ89">
        <v>0</v>
      </c>
      <c r="AR89">
        <v>12.12080736798163</v>
      </c>
      <c r="AS89">
        <v>8.1442120496764758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29.537570365780333</v>
      </c>
      <c r="BB89">
        <f t="shared" si="1"/>
        <v>677.10286900695655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165.518488977403</v>
      </c>
      <c r="L90">
        <v>65.694530616139701</v>
      </c>
      <c r="M90">
        <v>0</v>
      </c>
      <c r="N90">
        <v>29.775087716756499</v>
      </c>
      <c r="O90">
        <v>24.975591796331102</v>
      </c>
      <c r="P90">
        <v>33.303910960979316</v>
      </c>
      <c r="Q90">
        <v>5.2645753958882144</v>
      </c>
      <c r="R90">
        <v>5.2051350912590744</v>
      </c>
      <c r="S90">
        <v>6.6444569431068574</v>
      </c>
      <c r="T90">
        <v>0</v>
      </c>
      <c r="U90">
        <v>277.23857232310576</v>
      </c>
      <c r="V90">
        <v>3.641078661237088</v>
      </c>
      <c r="W90">
        <v>8.6728007481192773</v>
      </c>
      <c r="X90">
        <v>37.663588726627928</v>
      </c>
      <c r="Y90">
        <v>0</v>
      </c>
      <c r="Z90">
        <v>1.6733515758714255</v>
      </c>
      <c r="AA90">
        <v>0.96819381757461909</v>
      </c>
      <c r="AB90">
        <v>3.3794858534752654</v>
      </c>
      <c r="AC90">
        <v>2.5001017839699435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0.98658303631809641</v>
      </c>
      <c r="AJ90">
        <v>0</v>
      </c>
      <c r="AK90">
        <v>6.590082068566061</v>
      </c>
      <c r="AL90">
        <v>6.2294370887252395</v>
      </c>
      <c r="AM90">
        <v>4.0780283158004584</v>
      </c>
      <c r="AN90">
        <v>0</v>
      </c>
      <c r="AO90">
        <v>0</v>
      </c>
      <c r="AP90">
        <v>0</v>
      </c>
      <c r="AQ90">
        <v>0</v>
      </c>
      <c r="AR90">
        <v>12.12080736798163</v>
      </c>
      <c r="AS90">
        <v>8.1442120496764758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29.689206618243297</v>
      </c>
      <c r="BB90">
        <f t="shared" si="1"/>
        <v>680.57889429666977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165.518488977403</v>
      </c>
      <c r="L91">
        <v>65.694752617941035</v>
      </c>
      <c r="M91">
        <v>0</v>
      </c>
      <c r="N91">
        <v>29.775087716756499</v>
      </c>
      <c r="O91">
        <v>24.975591796331102</v>
      </c>
      <c r="P91">
        <v>33.303910960979316</v>
      </c>
      <c r="Q91">
        <v>5.2645753958882144</v>
      </c>
      <c r="R91">
        <v>5.2051350912590744</v>
      </c>
      <c r="S91">
        <v>6.6444569431068574</v>
      </c>
      <c r="T91">
        <v>0</v>
      </c>
      <c r="U91">
        <v>277.23857232310576</v>
      </c>
      <c r="V91">
        <v>3.641078661237088</v>
      </c>
      <c r="W91">
        <v>8.5281094847032062</v>
      </c>
      <c r="X91">
        <v>37.663588726627928</v>
      </c>
      <c r="Y91">
        <v>0</v>
      </c>
      <c r="Z91">
        <v>3.3467031517428509</v>
      </c>
      <c r="AA91">
        <v>4.5384090169066997</v>
      </c>
      <c r="AB91">
        <v>3.3794858534752654</v>
      </c>
      <c r="AC91">
        <v>2.5001017839699435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4.275193071070758</v>
      </c>
      <c r="AJ91">
        <v>0</v>
      </c>
      <c r="AK91">
        <v>6.590082068566061</v>
      </c>
      <c r="AL91">
        <v>6.2294370887252395</v>
      </c>
      <c r="AM91">
        <v>4.0780283158004584</v>
      </c>
      <c r="AN91">
        <v>0</v>
      </c>
      <c r="AO91">
        <v>0</v>
      </c>
      <c r="AP91">
        <v>1.5699447881444373</v>
      </c>
      <c r="AQ91">
        <v>0</v>
      </c>
      <c r="AR91">
        <v>12.12080736798163</v>
      </c>
      <c r="AS91">
        <v>8.1442120496764758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30.105436485908413</v>
      </c>
      <c r="BB91">
        <f t="shared" si="1"/>
        <v>690.12031676549054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165.518488977403</v>
      </c>
      <c r="L92">
        <v>65.686109573923787</v>
      </c>
      <c r="M92">
        <v>0</v>
      </c>
      <c r="N92">
        <v>29.775087716756499</v>
      </c>
      <c r="O92">
        <v>24.975591796331102</v>
      </c>
      <c r="P92">
        <v>33.303910960979316</v>
      </c>
      <c r="Q92">
        <v>5.2645753958882144</v>
      </c>
      <c r="R92">
        <v>5.2051350912590744</v>
      </c>
      <c r="S92">
        <v>6.6444569431068574</v>
      </c>
      <c r="T92">
        <v>0</v>
      </c>
      <c r="U92">
        <v>277.23857232310576</v>
      </c>
      <c r="V92">
        <v>3.641078661237088</v>
      </c>
      <c r="W92">
        <v>8.5281094847032062</v>
      </c>
      <c r="X92">
        <v>37.663588726627928</v>
      </c>
      <c r="Y92">
        <v>0</v>
      </c>
      <c r="Z92">
        <v>3.3467031517428509</v>
      </c>
      <c r="AA92">
        <v>7.1743169463577523</v>
      </c>
      <c r="AB92">
        <v>3.3794858534752654</v>
      </c>
      <c r="AC92">
        <v>2.5001017839699435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4.275193071070758</v>
      </c>
      <c r="AJ92">
        <v>0</v>
      </c>
      <c r="AK92">
        <v>6.590082068566061</v>
      </c>
      <c r="AL92">
        <v>6.2294370887252395</v>
      </c>
      <c r="AM92">
        <v>4.0780283158004584</v>
      </c>
      <c r="AN92">
        <v>0</v>
      </c>
      <c r="AO92">
        <v>0</v>
      </c>
      <c r="AP92">
        <v>1.5699447881444373</v>
      </c>
      <c r="AQ92">
        <v>0</v>
      </c>
      <c r="AR92">
        <v>12.12080736798163</v>
      </c>
      <c r="AS92">
        <v>8.1442120496764758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30.215256158119537</v>
      </c>
      <c r="BB92">
        <f t="shared" si="1"/>
        <v>692.63776197871312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165.518488977403</v>
      </c>
      <c r="L93">
        <v>65.69518805757086</v>
      </c>
      <c r="M93">
        <v>0</v>
      </c>
      <c r="N93">
        <v>29.775087716756499</v>
      </c>
      <c r="O93">
        <v>24.975591796331102</v>
      </c>
      <c r="P93">
        <v>33.303910960979316</v>
      </c>
      <c r="Q93">
        <v>5.2645753958882144</v>
      </c>
      <c r="R93">
        <v>5.2051350912590744</v>
      </c>
      <c r="S93">
        <v>6.6444569431068574</v>
      </c>
      <c r="T93">
        <v>0</v>
      </c>
      <c r="U93">
        <v>277.23857232310576</v>
      </c>
      <c r="V93">
        <v>3.641078661237088</v>
      </c>
      <c r="W93">
        <v>8.5281094847032062</v>
      </c>
      <c r="X93">
        <v>33.479334586342524</v>
      </c>
      <c r="Y93">
        <v>0</v>
      </c>
      <c r="Z93">
        <v>3.3467031517428509</v>
      </c>
      <c r="AA93">
        <v>7.1743169463577523</v>
      </c>
      <c r="AB93">
        <v>3.3794858534752654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4.275193071070758</v>
      </c>
      <c r="AJ93">
        <v>0</v>
      </c>
      <c r="AK93">
        <v>6.590082068566061</v>
      </c>
      <c r="AL93">
        <v>6.2294370887252395</v>
      </c>
      <c r="AM93">
        <v>4.0780283158004584</v>
      </c>
      <c r="AN93">
        <v>0</v>
      </c>
      <c r="AO93">
        <v>0</v>
      </c>
      <c r="AP93">
        <v>1.5699447881444373</v>
      </c>
      <c r="AQ93">
        <v>0</v>
      </c>
      <c r="AR93">
        <v>12.12080736798163</v>
      </c>
      <c r="AS93">
        <v>8.1442120496764758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29.936229561102117</v>
      </c>
      <c r="BB93">
        <f t="shared" si="1"/>
        <v>686.24151113512221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165.518488977403</v>
      </c>
      <c r="L94">
        <v>65.695247515986793</v>
      </c>
      <c r="M94">
        <v>0</v>
      </c>
      <c r="N94">
        <v>29.775087716756499</v>
      </c>
      <c r="O94">
        <v>24.975591796331102</v>
      </c>
      <c r="P94">
        <v>33.303910960979316</v>
      </c>
      <c r="Q94">
        <v>5.2645753958882144</v>
      </c>
      <c r="R94">
        <v>5.2051350912590744</v>
      </c>
      <c r="S94">
        <v>6.6444569431068574</v>
      </c>
      <c r="T94">
        <v>0</v>
      </c>
      <c r="U94">
        <v>277.23857232310576</v>
      </c>
      <c r="V94">
        <v>3.641078661237088</v>
      </c>
      <c r="W94">
        <v>8.5281094847032062</v>
      </c>
      <c r="X94">
        <v>33.479334586342524</v>
      </c>
      <c r="Y94">
        <v>0</v>
      </c>
      <c r="Z94">
        <v>3.3467031517428509</v>
      </c>
      <c r="AA94">
        <v>7.1743169463577523</v>
      </c>
      <c r="AB94">
        <v>3.3794858534752654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4.275193071070758</v>
      </c>
      <c r="AJ94">
        <v>0</v>
      </c>
      <c r="AK94">
        <v>6.590082068566061</v>
      </c>
      <c r="AL94">
        <v>6.2294370887252395</v>
      </c>
      <c r="AM94">
        <v>4.0780283158004584</v>
      </c>
      <c r="AN94">
        <v>0</v>
      </c>
      <c r="AO94">
        <v>0</v>
      </c>
      <c r="AP94">
        <v>1.5699447881444373</v>
      </c>
      <c r="AQ94">
        <v>0</v>
      </c>
      <c r="AR94">
        <v>12.12080736798163</v>
      </c>
      <c r="AS94">
        <v>8.1442120496764758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29.9362320464639</v>
      </c>
      <c r="BB94">
        <f t="shared" si="1"/>
        <v>686.24156810817635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165.518488977403</v>
      </c>
      <c r="L95">
        <v>65.694554877932205</v>
      </c>
      <c r="M95">
        <v>0</v>
      </c>
      <c r="N95">
        <v>29.775087716756499</v>
      </c>
      <c r="O95">
        <v>24.975591796331102</v>
      </c>
      <c r="P95">
        <v>33.303910960979316</v>
      </c>
      <c r="Q95">
        <v>5.2645753958882144</v>
      </c>
      <c r="R95">
        <v>5.2051350912590744</v>
      </c>
      <c r="S95">
        <v>6.6444569431068574</v>
      </c>
      <c r="T95">
        <v>0</v>
      </c>
      <c r="U95">
        <v>277.23857232310576</v>
      </c>
      <c r="V95">
        <v>3.641078661237088</v>
      </c>
      <c r="W95">
        <v>8.5281094847032062</v>
      </c>
      <c r="X95">
        <v>35.170577986000069</v>
      </c>
      <c r="Y95">
        <v>0</v>
      </c>
      <c r="Z95">
        <v>3.3422095094969735</v>
      </c>
      <c r="AA95">
        <v>4.155165641828428</v>
      </c>
      <c r="AB95">
        <v>3.3794858534752654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4.275193071070758</v>
      </c>
      <c r="AJ95">
        <v>0</v>
      </c>
      <c r="AK95">
        <v>6.590082068566061</v>
      </c>
      <c r="AL95">
        <v>6.2294370887252395</v>
      </c>
      <c r="AM95">
        <v>4.0780283158004584</v>
      </c>
      <c r="AN95">
        <v>0</v>
      </c>
      <c r="AO95">
        <v>0</v>
      </c>
      <c r="AP95">
        <v>1.5699447881444373</v>
      </c>
      <c r="AQ95">
        <v>0</v>
      </c>
      <c r="AR95">
        <v>12.12080736798163</v>
      </c>
      <c r="AS95">
        <v>8.1442120496764758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29.880508709523696</v>
      </c>
      <c r="BB95">
        <f t="shared" si="1"/>
        <v>684.96419725994429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165.518488977403</v>
      </c>
      <c r="L96">
        <v>65.695006073222871</v>
      </c>
      <c r="M96">
        <v>0</v>
      </c>
      <c r="N96">
        <v>29.775087716756499</v>
      </c>
      <c r="O96">
        <v>24.975591796331102</v>
      </c>
      <c r="P96">
        <v>33.303910960979316</v>
      </c>
      <c r="Q96">
        <v>5.2645753958882144</v>
      </c>
      <c r="R96">
        <v>5.2051350912590744</v>
      </c>
      <c r="S96">
        <v>6.6444569431068574</v>
      </c>
      <c r="T96">
        <v>0</v>
      </c>
      <c r="U96">
        <v>277.23857232310576</v>
      </c>
      <c r="V96">
        <v>3.641078661237088</v>
      </c>
      <c r="W96">
        <v>8.5281094847032062</v>
      </c>
      <c r="X96">
        <v>37.424114894944708</v>
      </c>
      <c r="Y96">
        <v>0</v>
      </c>
      <c r="Z96">
        <v>3.3422095094969735</v>
      </c>
      <c r="AA96">
        <v>0.96819381757461909</v>
      </c>
      <c r="AB96">
        <v>3.3794858534752654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4.275193071070758</v>
      </c>
      <c r="AJ96">
        <v>0</v>
      </c>
      <c r="AK96">
        <v>6.590082068566061</v>
      </c>
      <c r="AL96">
        <v>6.2294370887252395</v>
      </c>
      <c r="AM96">
        <v>4.0780283158004584</v>
      </c>
      <c r="AN96">
        <v>0</v>
      </c>
      <c r="AO96">
        <v>0</v>
      </c>
      <c r="AP96">
        <v>1.5699447881444373</v>
      </c>
      <c r="AQ96">
        <v>0</v>
      </c>
      <c r="AR96">
        <v>12.12080736798163</v>
      </c>
      <c r="AS96">
        <v>8.1442120496764758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29.841509990026928</v>
      </c>
      <c r="BB96">
        <f t="shared" si="1"/>
        <v>684.07021225942276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165.518488977403</v>
      </c>
      <c r="L97">
        <v>65.695048284896146</v>
      </c>
      <c r="M97">
        <v>0</v>
      </c>
      <c r="N97">
        <v>29.775087716756499</v>
      </c>
      <c r="O97">
        <v>24.975591796331102</v>
      </c>
      <c r="P97">
        <v>33.303910960979316</v>
      </c>
      <c r="Q97">
        <v>5.2645753958882144</v>
      </c>
      <c r="R97">
        <v>5.2051350912590744</v>
      </c>
      <c r="S97">
        <v>6.6444569431068574</v>
      </c>
      <c r="T97">
        <v>0</v>
      </c>
      <c r="U97">
        <v>277.23857232310576</v>
      </c>
      <c r="V97">
        <v>3.641078661237088</v>
      </c>
      <c r="W97">
        <v>8.5281094847032062</v>
      </c>
      <c r="X97">
        <v>37.663588726627928</v>
      </c>
      <c r="Y97">
        <v>0</v>
      </c>
      <c r="Z97">
        <v>3.3422095094969735</v>
      </c>
      <c r="AA97">
        <v>0</v>
      </c>
      <c r="AB97">
        <v>3.3794858534752654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0.98658303631809641</v>
      </c>
      <c r="AJ97">
        <v>0</v>
      </c>
      <c r="AK97">
        <v>6.590082068566061</v>
      </c>
      <c r="AL97">
        <v>6.2294370887252395</v>
      </c>
      <c r="AM97">
        <v>4.0780283158004584</v>
      </c>
      <c r="AN97">
        <v>0</v>
      </c>
      <c r="AO97">
        <v>0</v>
      </c>
      <c r="AP97">
        <v>0</v>
      </c>
      <c r="AQ97">
        <v>0</v>
      </c>
      <c r="AR97">
        <v>12.12080736798163</v>
      </c>
      <c r="AS97">
        <v>8.1442120496764758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29.607963667467509</v>
      </c>
      <c r="BB97">
        <f t="shared" si="1"/>
        <v>678.71652598486696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165.518488977403</v>
      </c>
      <c r="L98">
        <v>65.694663838034657</v>
      </c>
      <c r="M98">
        <v>0</v>
      </c>
      <c r="N98">
        <v>29.775087716756499</v>
      </c>
      <c r="O98">
        <v>24.975591796331102</v>
      </c>
      <c r="P98">
        <v>33.303910960979316</v>
      </c>
      <c r="Q98">
        <v>5.2645753958882144</v>
      </c>
      <c r="R98">
        <v>5.2051350912590744</v>
      </c>
      <c r="S98">
        <v>6.6444569431068574</v>
      </c>
      <c r="T98">
        <v>0</v>
      </c>
      <c r="U98">
        <v>277.23857232310576</v>
      </c>
      <c r="V98">
        <v>3.641078661237088</v>
      </c>
      <c r="W98">
        <v>8.5281094847032062</v>
      </c>
      <c r="X98">
        <v>37.663588726627928</v>
      </c>
      <c r="Y98">
        <v>0</v>
      </c>
      <c r="Z98">
        <v>3.2860379211020661</v>
      </c>
      <c r="AA98">
        <v>0</v>
      </c>
      <c r="AB98">
        <v>3.3794858534752654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6.590082068566061</v>
      </c>
      <c r="AL98">
        <v>6.2294370887252395</v>
      </c>
      <c r="AM98">
        <v>4.0780283158004584</v>
      </c>
      <c r="AN98">
        <v>0</v>
      </c>
      <c r="AO98">
        <v>0</v>
      </c>
      <c r="AP98">
        <v>0</v>
      </c>
      <c r="AQ98">
        <v>0</v>
      </c>
      <c r="AR98">
        <v>12.12080736798163</v>
      </c>
      <c r="AS98">
        <v>8.1442120496764758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29.564360454275693</v>
      </c>
      <c r="BB98">
        <f t="shared" si="1"/>
        <v>677.71699012648423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3.9492572555969323</v>
      </c>
      <c r="L99">
        <f t="shared" si="2"/>
        <v>1.4792481905546311</v>
      </c>
      <c r="M99">
        <f t="shared" si="2"/>
        <v>0</v>
      </c>
      <c r="N99">
        <f t="shared" si="2"/>
        <v>0.71460210520215439</v>
      </c>
      <c r="O99">
        <f t="shared" si="2"/>
        <v>0.60909237129855165</v>
      </c>
      <c r="P99">
        <f t="shared" si="2"/>
        <v>0.79929386306350436</v>
      </c>
      <c r="Q99">
        <f t="shared" si="2"/>
        <v>0.12486155505935877</v>
      </c>
      <c r="R99">
        <f t="shared" si="2"/>
        <v>0.12491223477103627</v>
      </c>
      <c r="S99">
        <f t="shared" si="2"/>
        <v>0.15946384264601773</v>
      </c>
      <c r="T99">
        <f t="shared" si="2"/>
        <v>0</v>
      </c>
      <c r="U99">
        <f t="shared" si="2"/>
        <v>6.6537257357545334</v>
      </c>
      <c r="V99">
        <f t="shared" si="2"/>
        <v>8.729891277550543E-2</v>
      </c>
      <c r="W99">
        <f t="shared" si="2"/>
        <v>0.2045155536454506</v>
      </c>
      <c r="X99">
        <f t="shared" si="2"/>
        <v>0.90115141340799287</v>
      </c>
      <c r="Y99">
        <f t="shared" si="2"/>
        <v>0</v>
      </c>
      <c r="Z99">
        <f t="shared" si="2"/>
        <v>6.2995592369025202E-2</v>
      </c>
      <c r="AA99">
        <f t="shared" si="2"/>
        <v>3.0251219082654969E-2</v>
      </c>
      <c r="AB99">
        <f t="shared" si="2"/>
        <v>6.5824107257983724E-2</v>
      </c>
      <c r="AC99">
        <f t="shared" si="2"/>
        <v>4.0550663590169039E-2</v>
      </c>
      <c r="AD99">
        <f t="shared" si="2"/>
        <v>3.0213525506653093E-2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0.18200405635136188</v>
      </c>
      <c r="AI99">
        <f t="shared" si="2"/>
        <v>1.3812162249530371E-2</v>
      </c>
      <c r="AJ99">
        <f t="shared" si="2"/>
        <v>0</v>
      </c>
      <c r="AK99">
        <f t="shared" si="2"/>
        <v>0.15816196964558546</v>
      </c>
      <c r="AL99">
        <f t="shared" si="2"/>
        <v>0.17368263987841545</v>
      </c>
      <c r="AM99">
        <f t="shared" si="2"/>
        <v>7.5670882761323166E-2</v>
      </c>
      <c r="AN99">
        <f t="shared" si="2"/>
        <v>0</v>
      </c>
      <c r="AO99">
        <f t="shared" si="2"/>
        <v>0</v>
      </c>
      <c r="AP99">
        <f t="shared" si="2"/>
        <v>5.7564643999165072E-3</v>
      </c>
      <c r="AQ99">
        <f t="shared" si="2"/>
        <v>0</v>
      </c>
      <c r="AR99">
        <f t="shared" si="2"/>
        <v>0.28194971353840531</v>
      </c>
      <c r="AS99">
        <f t="shared" si="2"/>
        <v>0.19606695871634347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0.71579837294534188</v>
      </c>
      <c r="BB99">
        <f t="shared" si="1"/>
        <v>16.408564616177692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9.4029993529648142</v>
      </c>
      <c r="L3">
        <v>582.53319278521815</v>
      </c>
      <c r="M3">
        <v>25.799752353757153</v>
      </c>
      <c r="N3">
        <v>35.974317336018096</v>
      </c>
      <c r="O3">
        <v>0</v>
      </c>
      <c r="P3">
        <v>20.612730851749969</v>
      </c>
      <c r="Q3">
        <v>6.4376357410831817</v>
      </c>
      <c r="R3">
        <v>6.2795417333426098</v>
      </c>
      <c r="S3">
        <v>8.0317611400192774</v>
      </c>
      <c r="T3">
        <v>0</v>
      </c>
      <c r="U3">
        <v>21.530246918938289</v>
      </c>
      <c r="V3">
        <v>4.3922467518074901</v>
      </c>
      <c r="W3">
        <v>10.73846732406227</v>
      </c>
      <c r="X3">
        <v>44.22829102909926</v>
      </c>
      <c r="Y3">
        <v>0</v>
      </c>
      <c r="Z3">
        <v>4.0423957754122304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2.5160500158630765</v>
      </c>
      <c r="AG3">
        <v>12.844857825923604</v>
      </c>
      <c r="AH3">
        <v>0</v>
      </c>
      <c r="AI3">
        <v>0</v>
      </c>
      <c r="AJ3">
        <v>0</v>
      </c>
      <c r="AK3">
        <v>7.9606916402629917</v>
      </c>
      <c r="AL3">
        <v>0</v>
      </c>
      <c r="AM3">
        <v>3.291636611041536</v>
      </c>
      <c r="AN3">
        <v>0.60076404320601129</v>
      </c>
      <c r="AO3">
        <v>0</v>
      </c>
      <c r="AP3">
        <v>0.47407387893967856</v>
      </c>
      <c r="AQ3">
        <v>0</v>
      </c>
      <c r="AR3">
        <v>16.172544160300564</v>
      </c>
      <c r="AS3">
        <v>10.081120131914004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34.858914267358621</v>
      </c>
      <c r="BB3">
        <f>SUM(B3:AZ3)-BA3</f>
        <v>799.0864031335658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9.4029993529648142</v>
      </c>
      <c r="L4">
        <v>582.53319278521815</v>
      </c>
      <c r="M4">
        <v>25.799752353757153</v>
      </c>
      <c r="N4">
        <v>35.974317336018096</v>
      </c>
      <c r="O4">
        <v>0</v>
      </c>
      <c r="P4">
        <v>20.612730851749969</v>
      </c>
      <c r="Q4">
        <v>6.4376935646479652</v>
      </c>
      <c r="R4">
        <v>6.2795417333426098</v>
      </c>
      <c r="S4">
        <v>8.0317611400192774</v>
      </c>
      <c r="T4">
        <v>0</v>
      </c>
      <c r="U4">
        <v>21.530246918938289</v>
      </c>
      <c r="V4">
        <v>4.3922467518074901</v>
      </c>
      <c r="W4">
        <v>10.73846732406227</v>
      </c>
      <c r="X4">
        <v>44.22829102909926</v>
      </c>
      <c r="Y4">
        <v>0</v>
      </c>
      <c r="Z4">
        <v>4.0423957754122304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2.5160500158630765</v>
      </c>
      <c r="AG4">
        <v>12.844857825923604</v>
      </c>
      <c r="AH4">
        <v>0</v>
      </c>
      <c r="AI4">
        <v>0</v>
      </c>
      <c r="AJ4">
        <v>0</v>
      </c>
      <c r="AK4">
        <v>7.9606916402629917</v>
      </c>
      <c r="AL4">
        <v>0</v>
      </c>
      <c r="AM4">
        <v>3.291636611041536</v>
      </c>
      <c r="AN4">
        <v>0.60076404320601129</v>
      </c>
      <c r="AO4">
        <v>0</v>
      </c>
      <c r="AP4">
        <v>0.47407387893967856</v>
      </c>
      <c r="AQ4">
        <v>0</v>
      </c>
      <c r="AR4">
        <v>16.172544160300564</v>
      </c>
      <c r="AS4">
        <v>10.081120131914004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34.858916684383637</v>
      </c>
      <c r="BB4">
        <f t="shared" ref="BB4:BB67" si="0">SUM(B4:AZ4)-BA4</f>
        <v>799.08645854010547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9.4029993529648142</v>
      </c>
      <c r="L5">
        <v>582.53319278521815</v>
      </c>
      <c r="M5">
        <v>25.799752353757153</v>
      </c>
      <c r="N5">
        <v>35.974317336018096</v>
      </c>
      <c r="O5">
        <v>0</v>
      </c>
      <c r="P5">
        <v>20.612730851749969</v>
      </c>
      <c r="Q5">
        <v>6.4376935646479652</v>
      </c>
      <c r="R5">
        <v>6.2795417333426098</v>
      </c>
      <c r="S5">
        <v>8.0317611400192774</v>
      </c>
      <c r="T5">
        <v>0</v>
      </c>
      <c r="U5">
        <v>21.530246918938289</v>
      </c>
      <c r="V5">
        <v>4.3922467518074901</v>
      </c>
      <c r="W5">
        <v>10.73846732406227</v>
      </c>
      <c r="X5">
        <v>44.22829102909926</v>
      </c>
      <c r="Y5">
        <v>0</v>
      </c>
      <c r="Z5">
        <v>4.0423957754122304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2.5160500158630765</v>
      </c>
      <c r="AG5">
        <v>12.844857825923604</v>
      </c>
      <c r="AH5">
        <v>0</v>
      </c>
      <c r="AI5">
        <v>0</v>
      </c>
      <c r="AJ5">
        <v>0</v>
      </c>
      <c r="AK5">
        <v>7.9606916402629917</v>
      </c>
      <c r="AL5">
        <v>0</v>
      </c>
      <c r="AM5">
        <v>3.291636611041536</v>
      </c>
      <c r="AN5">
        <v>0.60076404320601129</v>
      </c>
      <c r="AO5">
        <v>0</v>
      </c>
      <c r="AP5">
        <v>0.47407387893967856</v>
      </c>
      <c r="AQ5">
        <v>0</v>
      </c>
      <c r="AR5">
        <v>16.172544160300564</v>
      </c>
      <c r="AS5">
        <v>10.081120131914004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34.858916684383637</v>
      </c>
      <c r="BB5">
        <f t="shared" si="0"/>
        <v>799.08645854010547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9.4029993529648142</v>
      </c>
      <c r="L6">
        <v>582.53319278521815</v>
      </c>
      <c r="M6">
        <v>25.799752353757153</v>
      </c>
      <c r="N6">
        <v>35.974317336018096</v>
      </c>
      <c r="O6">
        <v>0</v>
      </c>
      <c r="P6">
        <v>20.612730851749969</v>
      </c>
      <c r="Q6">
        <v>6.4376935646479652</v>
      </c>
      <c r="R6">
        <v>6.2795417333426098</v>
      </c>
      <c r="S6">
        <v>8.0317611400192774</v>
      </c>
      <c r="T6">
        <v>0</v>
      </c>
      <c r="U6">
        <v>21.530246918938289</v>
      </c>
      <c r="V6">
        <v>4.3922467518074901</v>
      </c>
      <c r="W6">
        <v>10.73846732406227</v>
      </c>
      <c r="X6">
        <v>44.22829102909926</v>
      </c>
      <c r="Y6">
        <v>0</v>
      </c>
      <c r="Z6">
        <v>4.0423957754122304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2.5160500158630765</v>
      </c>
      <c r="AG6">
        <v>12.844857825923604</v>
      </c>
      <c r="AH6">
        <v>0</v>
      </c>
      <c r="AI6">
        <v>0</v>
      </c>
      <c r="AJ6">
        <v>0</v>
      </c>
      <c r="AK6">
        <v>7.9606916402629917</v>
      </c>
      <c r="AL6">
        <v>0</v>
      </c>
      <c r="AM6">
        <v>3.291636611041536</v>
      </c>
      <c r="AN6">
        <v>0.60076404320601129</v>
      </c>
      <c r="AO6">
        <v>0</v>
      </c>
      <c r="AP6">
        <v>0.47407387893967856</v>
      </c>
      <c r="AQ6">
        <v>0</v>
      </c>
      <c r="AR6">
        <v>13.618984556042578</v>
      </c>
      <c r="AS6">
        <v>10.081120131914004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34.752177892925651</v>
      </c>
      <c r="BB6">
        <f t="shared" si="0"/>
        <v>796.63963772730551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9.4029993529648142</v>
      </c>
      <c r="L7">
        <v>582.53319278521815</v>
      </c>
      <c r="M7">
        <v>25.799752353757153</v>
      </c>
      <c r="N7">
        <v>35.974317336018096</v>
      </c>
      <c r="O7">
        <v>0</v>
      </c>
      <c r="P7">
        <v>20.612730851749969</v>
      </c>
      <c r="Q7">
        <v>6.4376935646479652</v>
      </c>
      <c r="R7">
        <v>6.2795417333426098</v>
      </c>
      <c r="S7">
        <v>8.0317611400192774</v>
      </c>
      <c r="T7">
        <v>0</v>
      </c>
      <c r="U7">
        <v>21.530246918938289</v>
      </c>
      <c r="V7">
        <v>4.3922467518074901</v>
      </c>
      <c r="W7">
        <v>10.73846732406227</v>
      </c>
      <c r="X7">
        <v>44.22829102909926</v>
      </c>
      <c r="Y7">
        <v>0</v>
      </c>
      <c r="Z7">
        <v>4.0423957754122304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2.5160500158630765</v>
      </c>
      <c r="AG7">
        <v>12.844857825923604</v>
      </c>
      <c r="AH7">
        <v>0</v>
      </c>
      <c r="AI7">
        <v>0</v>
      </c>
      <c r="AJ7">
        <v>0</v>
      </c>
      <c r="AK7">
        <v>7.9606916402629917</v>
      </c>
      <c r="AL7">
        <v>0</v>
      </c>
      <c r="AM7">
        <v>3.291636611041536</v>
      </c>
      <c r="AN7">
        <v>0.60076404320601129</v>
      </c>
      <c r="AO7">
        <v>0</v>
      </c>
      <c r="AP7">
        <v>0.47407387893967856</v>
      </c>
      <c r="AQ7">
        <v>0</v>
      </c>
      <c r="AR7">
        <v>14.810645768733041</v>
      </c>
      <c r="AS7">
        <v>10.081120131914004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34.801989331616106</v>
      </c>
      <c r="BB7">
        <f t="shared" si="0"/>
        <v>797.78148750130538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9.4029993529648142</v>
      </c>
      <c r="L8">
        <v>582.53319278521815</v>
      </c>
      <c r="M8">
        <v>25.799752353757153</v>
      </c>
      <c r="N8">
        <v>35.974317336018096</v>
      </c>
      <c r="O8">
        <v>0</v>
      </c>
      <c r="P8">
        <v>20.612730851749969</v>
      </c>
      <c r="Q8">
        <v>6.4376935646479652</v>
      </c>
      <c r="R8">
        <v>6.2795417333426098</v>
      </c>
      <c r="S8">
        <v>8.0317611400192774</v>
      </c>
      <c r="T8">
        <v>0</v>
      </c>
      <c r="U8">
        <v>21.530246918938289</v>
      </c>
      <c r="V8">
        <v>4.3922467518074901</v>
      </c>
      <c r="W8">
        <v>10.73846732406227</v>
      </c>
      <c r="X8">
        <v>44.22829102909926</v>
      </c>
      <c r="Y8">
        <v>0</v>
      </c>
      <c r="Z8">
        <v>4.0423957754122304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2.5160500158630765</v>
      </c>
      <c r="AG8">
        <v>12.844857825923604</v>
      </c>
      <c r="AH8">
        <v>0</v>
      </c>
      <c r="AI8">
        <v>0</v>
      </c>
      <c r="AJ8">
        <v>0</v>
      </c>
      <c r="AK8">
        <v>7.9606916402629917</v>
      </c>
      <c r="AL8">
        <v>0</v>
      </c>
      <c r="AM8">
        <v>3.291636611041536</v>
      </c>
      <c r="AN8">
        <v>0.60076404320601129</v>
      </c>
      <c r="AO8">
        <v>0</v>
      </c>
      <c r="AP8">
        <v>0.47407387893967856</v>
      </c>
      <c r="AQ8">
        <v>0</v>
      </c>
      <c r="AR8">
        <v>14.810645768733041</v>
      </c>
      <c r="AS8">
        <v>10.081120131914004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34.801989331616106</v>
      </c>
      <c r="BB8">
        <f t="shared" si="0"/>
        <v>797.78148750130538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9.4029993529648142</v>
      </c>
      <c r="L9">
        <v>552.86292649176755</v>
      </c>
      <c r="M9">
        <v>13.963766777792161</v>
      </c>
      <c r="N9">
        <v>35.974317336018096</v>
      </c>
      <c r="O9">
        <v>0</v>
      </c>
      <c r="P9">
        <v>20.612730851749969</v>
      </c>
      <c r="Q9">
        <v>6.1829248408314808</v>
      </c>
      <c r="R9">
        <v>6.2795417333426098</v>
      </c>
      <c r="S9">
        <v>8.0317611400192774</v>
      </c>
      <c r="T9">
        <v>0</v>
      </c>
      <c r="U9">
        <v>21.530246918938289</v>
      </c>
      <c r="V9">
        <v>4.3922467518074901</v>
      </c>
      <c r="W9">
        <v>10.73846732406227</v>
      </c>
      <c r="X9">
        <v>44.22829102909926</v>
      </c>
      <c r="Y9">
        <v>0</v>
      </c>
      <c r="Z9">
        <v>4.0423957754122304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2.5160500158630765</v>
      </c>
      <c r="AG9">
        <v>12.844857825923604</v>
      </c>
      <c r="AH9">
        <v>0</v>
      </c>
      <c r="AI9">
        <v>0</v>
      </c>
      <c r="AJ9">
        <v>0</v>
      </c>
      <c r="AK9">
        <v>7.9606916402629917</v>
      </c>
      <c r="AL9">
        <v>0</v>
      </c>
      <c r="AM9">
        <v>3.291636611041536</v>
      </c>
      <c r="AN9">
        <v>0.60076404320601129</v>
      </c>
      <c r="AO9">
        <v>0</v>
      </c>
      <c r="AP9">
        <v>0.47407387893967856</v>
      </c>
      <c r="AQ9">
        <v>0</v>
      </c>
      <c r="AR9">
        <v>14.810645768733041</v>
      </c>
      <c r="AS9">
        <v>10.081120131914004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33.056378670818951</v>
      </c>
      <c r="BB9">
        <f t="shared" si="0"/>
        <v>757.76607756887051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2.0142035798439673</v>
      </c>
      <c r="L10">
        <v>492.5502268236641</v>
      </c>
      <c r="M10">
        <v>13.963766777792161</v>
      </c>
      <c r="N10">
        <v>35.974317336018096</v>
      </c>
      <c r="O10">
        <v>0</v>
      </c>
      <c r="P10">
        <v>20.612730851749969</v>
      </c>
      <c r="Q10">
        <v>2.1927594446019265</v>
      </c>
      <c r="R10">
        <v>2.0123980525349787</v>
      </c>
      <c r="S10">
        <v>2.0128822297172722</v>
      </c>
      <c r="T10">
        <v>0</v>
      </c>
      <c r="U10">
        <v>21.530246918938289</v>
      </c>
      <c r="V10">
        <v>0</v>
      </c>
      <c r="W10">
        <v>2.0135578118885502</v>
      </c>
      <c r="X10">
        <v>15.079784764557346</v>
      </c>
      <c r="Y10">
        <v>0</v>
      </c>
      <c r="Z10">
        <v>4.0423957754122304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2.5160500158630765</v>
      </c>
      <c r="AG10">
        <v>12.844857825923604</v>
      </c>
      <c r="AH10">
        <v>0</v>
      </c>
      <c r="AI10">
        <v>0</v>
      </c>
      <c r="AJ10">
        <v>0</v>
      </c>
      <c r="AK10">
        <v>7.9606916402629917</v>
      </c>
      <c r="AL10">
        <v>0</v>
      </c>
      <c r="AM10">
        <v>3.291636611041536</v>
      </c>
      <c r="AN10">
        <v>0.60076404320601129</v>
      </c>
      <c r="AO10">
        <v>0</v>
      </c>
      <c r="AP10">
        <v>0.47407387893967856</v>
      </c>
      <c r="AQ10">
        <v>0</v>
      </c>
      <c r="AR10">
        <v>14.810645768733041</v>
      </c>
      <c r="AS10">
        <v>10.081120131914004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27.863006809812781</v>
      </c>
      <c r="BB10">
        <f t="shared" si="0"/>
        <v>638.71610347279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2.0142035798439673</v>
      </c>
      <c r="L11">
        <v>432.23761885121115</v>
      </c>
      <c r="M11">
        <v>13.963766777792161</v>
      </c>
      <c r="N11">
        <v>35.974317336018096</v>
      </c>
      <c r="O11">
        <v>0</v>
      </c>
      <c r="P11">
        <v>20.612730851749969</v>
      </c>
      <c r="Q11">
        <v>2.0881161574131406</v>
      </c>
      <c r="R11">
        <v>2.0123980525349787</v>
      </c>
      <c r="S11">
        <v>2.0128822297172722</v>
      </c>
      <c r="T11">
        <v>0</v>
      </c>
      <c r="U11">
        <v>21.530246918938289</v>
      </c>
      <c r="V11">
        <v>0</v>
      </c>
      <c r="W11">
        <v>2.0135578118885502</v>
      </c>
      <c r="X11">
        <v>15.079784764557346</v>
      </c>
      <c r="Y11">
        <v>0</v>
      </c>
      <c r="Z11">
        <v>4.0423957754122304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2.5160500158630765</v>
      </c>
      <c r="AG11">
        <v>12.844857825923604</v>
      </c>
      <c r="AH11">
        <v>0</v>
      </c>
      <c r="AI11">
        <v>0</v>
      </c>
      <c r="AJ11">
        <v>0</v>
      </c>
      <c r="AK11">
        <v>7.9606916402629917</v>
      </c>
      <c r="AL11">
        <v>0</v>
      </c>
      <c r="AM11">
        <v>3.291636611041536</v>
      </c>
      <c r="AN11">
        <v>0.60076404320601129</v>
      </c>
      <c r="AO11">
        <v>0</v>
      </c>
      <c r="AP11">
        <v>0</v>
      </c>
      <c r="AQ11">
        <v>0</v>
      </c>
      <c r="AR11">
        <v>16.172544160300564</v>
      </c>
      <c r="AS11">
        <v>10.081120131914004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25.374676771787563</v>
      </c>
      <c r="BB11">
        <f t="shared" si="0"/>
        <v>581.67500676380143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2.0142035798439673</v>
      </c>
      <c r="L12">
        <v>351.8197641511988</v>
      </c>
      <c r="M12">
        <v>13.963766777792161</v>
      </c>
      <c r="N12">
        <v>35.974317336018096</v>
      </c>
      <c r="O12">
        <v>0</v>
      </c>
      <c r="P12">
        <v>20.612730851749969</v>
      </c>
      <c r="Q12">
        <v>2.0881161574131406</v>
      </c>
      <c r="R12">
        <v>2.0123980525349787</v>
      </c>
      <c r="S12">
        <v>2.0128822297172722</v>
      </c>
      <c r="T12">
        <v>0</v>
      </c>
      <c r="U12">
        <v>21.530246918938289</v>
      </c>
      <c r="V12">
        <v>0</v>
      </c>
      <c r="W12">
        <v>2.0135578118885502</v>
      </c>
      <c r="X12">
        <v>15.079784764557346</v>
      </c>
      <c r="Y12">
        <v>0</v>
      </c>
      <c r="Z12">
        <v>4.0423957754122304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2.5160500158630765</v>
      </c>
      <c r="AG12">
        <v>12.844857825923604</v>
      </c>
      <c r="AH12">
        <v>0</v>
      </c>
      <c r="AI12">
        <v>0</v>
      </c>
      <c r="AJ12">
        <v>0</v>
      </c>
      <c r="AK12">
        <v>7.9606916402629917</v>
      </c>
      <c r="AL12">
        <v>0</v>
      </c>
      <c r="AM12">
        <v>3.291636611041536</v>
      </c>
      <c r="AN12">
        <v>0.60076404320601129</v>
      </c>
      <c r="AO12">
        <v>0</v>
      </c>
      <c r="AP12">
        <v>0</v>
      </c>
      <c r="AQ12">
        <v>0</v>
      </c>
      <c r="AR12">
        <v>16.172544160300564</v>
      </c>
      <c r="AS12">
        <v>10.081120131914004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22.013210445327047</v>
      </c>
      <c r="BB12">
        <f t="shared" si="0"/>
        <v>504.61861839024965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2.0142035798439673</v>
      </c>
      <c r="L13">
        <v>319.65338935834609</v>
      </c>
      <c r="M13">
        <v>25.137180901832302</v>
      </c>
      <c r="N13">
        <v>35.974317336018096</v>
      </c>
      <c r="O13">
        <v>0</v>
      </c>
      <c r="P13">
        <v>20.612730851749969</v>
      </c>
      <c r="Q13">
        <v>2.0152440058336212</v>
      </c>
      <c r="R13">
        <v>5.0263589309508774</v>
      </c>
      <c r="S13">
        <v>2.0128822297172722</v>
      </c>
      <c r="T13">
        <v>0</v>
      </c>
      <c r="U13">
        <v>21.530246918938289</v>
      </c>
      <c r="V13">
        <v>4.3922467518074901</v>
      </c>
      <c r="W13">
        <v>2.0561064677609946</v>
      </c>
      <c r="X13">
        <v>44.22829102909926</v>
      </c>
      <c r="Y13">
        <v>0</v>
      </c>
      <c r="Z13">
        <v>4.0423957754122304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2.5160500158630765</v>
      </c>
      <c r="AG13">
        <v>12.844857825923604</v>
      </c>
      <c r="AH13">
        <v>0</v>
      </c>
      <c r="AI13">
        <v>0</v>
      </c>
      <c r="AJ13">
        <v>0</v>
      </c>
      <c r="AK13">
        <v>7.9606916402629917</v>
      </c>
      <c r="AL13">
        <v>0</v>
      </c>
      <c r="AM13">
        <v>3.291636611041536</v>
      </c>
      <c r="AN13">
        <v>0.60076404320601129</v>
      </c>
      <c r="AO13">
        <v>0</v>
      </c>
      <c r="AP13">
        <v>0</v>
      </c>
      <c r="AQ13">
        <v>0</v>
      </c>
      <c r="AR13">
        <v>16.172544160300564</v>
      </c>
      <c r="AS13">
        <v>10.081120131914004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22.662424208051348</v>
      </c>
      <c r="BB13">
        <f t="shared" si="0"/>
        <v>519.50083435777094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2.0142035798439673</v>
      </c>
      <c r="L14">
        <v>319.65338935834609</v>
      </c>
      <c r="M14">
        <v>27.318358065169654</v>
      </c>
      <c r="N14">
        <v>35.974317336018096</v>
      </c>
      <c r="O14">
        <v>0</v>
      </c>
      <c r="P14">
        <v>20.612730851749969</v>
      </c>
      <c r="Q14">
        <v>2.0152440058336212</v>
      </c>
      <c r="R14">
        <v>5.0263589309508774</v>
      </c>
      <c r="S14">
        <v>2.0128822297172722</v>
      </c>
      <c r="T14">
        <v>0</v>
      </c>
      <c r="U14">
        <v>21.530246918938289</v>
      </c>
      <c r="V14">
        <v>4.3922467518074901</v>
      </c>
      <c r="W14">
        <v>2.0561064677609946</v>
      </c>
      <c r="X14">
        <v>44.22829102909926</v>
      </c>
      <c r="Y14">
        <v>0</v>
      </c>
      <c r="Z14">
        <v>4.0423957754122304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2.5160500158630765</v>
      </c>
      <c r="AG14">
        <v>12.844857825923604</v>
      </c>
      <c r="AH14">
        <v>0</v>
      </c>
      <c r="AI14">
        <v>0</v>
      </c>
      <c r="AJ14">
        <v>0</v>
      </c>
      <c r="AK14">
        <v>7.9606916402629917</v>
      </c>
      <c r="AL14">
        <v>0</v>
      </c>
      <c r="AM14">
        <v>3.291636611041536</v>
      </c>
      <c r="AN14">
        <v>0.60076404320601129</v>
      </c>
      <c r="AO14">
        <v>0</v>
      </c>
      <c r="AP14">
        <v>0</v>
      </c>
      <c r="AQ14">
        <v>0</v>
      </c>
      <c r="AR14">
        <v>14.299933911918179</v>
      </c>
      <c r="AS14">
        <v>10.081120131914004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22.675322305096465</v>
      </c>
      <c r="BB14">
        <f t="shared" si="0"/>
        <v>519.79650317568075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2.0141978242368448</v>
      </c>
      <c r="L15">
        <v>319.65338935834609</v>
      </c>
      <c r="M15">
        <v>27.318358065169654</v>
      </c>
      <c r="N15">
        <v>35.974317336018096</v>
      </c>
      <c r="O15">
        <v>0</v>
      </c>
      <c r="P15">
        <v>20.612730851749969</v>
      </c>
      <c r="Q15">
        <v>2.0152440058336212</v>
      </c>
      <c r="R15">
        <v>5.0263589309508774</v>
      </c>
      <c r="S15">
        <v>2.0128822297172722</v>
      </c>
      <c r="T15">
        <v>0</v>
      </c>
      <c r="U15">
        <v>21.530246918938289</v>
      </c>
      <c r="V15">
        <v>4.3922467518074901</v>
      </c>
      <c r="W15">
        <v>2.0561064677609946</v>
      </c>
      <c r="X15">
        <v>44.22829102909926</v>
      </c>
      <c r="Y15">
        <v>0</v>
      </c>
      <c r="Z15">
        <v>4.0423957754122304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2.5160500158630765</v>
      </c>
      <c r="AG15">
        <v>12.844857825923604</v>
      </c>
      <c r="AH15">
        <v>0</v>
      </c>
      <c r="AI15">
        <v>0</v>
      </c>
      <c r="AJ15">
        <v>0</v>
      </c>
      <c r="AK15">
        <v>7.9606916402629917</v>
      </c>
      <c r="AL15">
        <v>0</v>
      </c>
      <c r="AM15">
        <v>3.291636611041536</v>
      </c>
      <c r="AN15">
        <v>0.60076404320601129</v>
      </c>
      <c r="AO15">
        <v>0</v>
      </c>
      <c r="AP15">
        <v>0</v>
      </c>
      <c r="AQ15">
        <v>0</v>
      </c>
      <c r="AR15">
        <v>14.299933911918179</v>
      </c>
      <c r="AS15">
        <v>9.8371821135462305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22.66512545534431</v>
      </c>
      <c r="BB15">
        <f t="shared" si="0"/>
        <v>519.56275625145793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2.0141978242368448</v>
      </c>
      <c r="L16">
        <v>319.65338935834609</v>
      </c>
      <c r="M16">
        <v>27.318358065169654</v>
      </c>
      <c r="N16">
        <v>35.974317336018096</v>
      </c>
      <c r="O16">
        <v>0</v>
      </c>
      <c r="P16">
        <v>20.612730851749969</v>
      </c>
      <c r="Q16">
        <v>2.0152440058336212</v>
      </c>
      <c r="R16">
        <v>5.0263589309508774</v>
      </c>
      <c r="S16">
        <v>2.0128822297172722</v>
      </c>
      <c r="T16">
        <v>0</v>
      </c>
      <c r="U16">
        <v>21.530246918938289</v>
      </c>
      <c r="V16">
        <v>4.3922467518074901</v>
      </c>
      <c r="W16">
        <v>2.0561064677609946</v>
      </c>
      <c r="X16">
        <v>44.22829102909926</v>
      </c>
      <c r="Y16">
        <v>0</v>
      </c>
      <c r="Z16">
        <v>4.0423957754122304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2.5160500158630765</v>
      </c>
      <c r="AG16">
        <v>12.844857825923604</v>
      </c>
      <c r="AH16">
        <v>0</v>
      </c>
      <c r="AI16">
        <v>0</v>
      </c>
      <c r="AJ16">
        <v>0</v>
      </c>
      <c r="AK16">
        <v>7.9606916402629917</v>
      </c>
      <c r="AL16">
        <v>0</v>
      </c>
      <c r="AM16">
        <v>3.291636611041536</v>
      </c>
      <c r="AN16">
        <v>0.60076404320601129</v>
      </c>
      <c r="AO16">
        <v>0</v>
      </c>
      <c r="AP16">
        <v>0</v>
      </c>
      <c r="AQ16">
        <v>0</v>
      </c>
      <c r="AR16">
        <v>14.299933911918179</v>
      </c>
      <c r="AS16">
        <v>9.8371821135462305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22.66512545534431</v>
      </c>
      <c r="BB16">
        <f t="shared" si="0"/>
        <v>519.56275625145793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2.0141978242368448</v>
      </c>
      <c r="L17">
        <v>319.65338935834609</v>
      </c>
      <c r="M17">
        <v>27.318358065169654</v>
      </c>
      <c r="N17">
        <v>35.974317336018096</v>
      </c>
      <c r="O17">
        <v>0</v>
      </c>
      <c r="P17">
        <v>20.612730851749969</v>
      </c>
      <c r="Q17">
        <v>2.0152440058336212</v>
      </c>
      <c r="R17">
        <v>5.0263589309508774</v>
      </c>
      <c r="S17">
        <v>2.0128822297172722</v>
      </c>
      <c r="T17">
        <v>0</v>
      </c>
      <c r="U17">
        <v>21.530246918938289</v>
      </c>
      <c r="V17">
        <v>4.3922467518074901</v>
      </c>
      <c r="W17">
        <v>2.0561064677609946</v>
      </c>
      <c r="X17">
        <v>44.22829102909926</v>
      </c>
      <c r="Y17">
        <v>0</v>
      </c>
      <c r="Z17">
        <v>4.0423957754122304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2.5160500158630765</v>
      </c>
      <c r="AG17">
        <v>12.844857825923604</v>
      </c>
      <c r="AH17">
        <v>0</v>
      </c>
      <c r="AI17">
        <v>0</v>
      </c>
      <c r="AJ17">
        <v>0</v>
      </c>
      <c r="AK17">
        <v>7.9606916402629917</v>
      </c>
      <c r="AL17">
        <v>0</v>
      </c>
      <c r="AM17">
        <v>3.291636611041536</v>
      </c>
      <c r="AN17">
        <v>0.60076404320601129</v>
      </c>
      <c r="AO17">
        <v>0</v>
      </c>
      <c r="AP17">
        <v>0</v>
      </c>
      <c r="AQ17">
        <v>0</v>
      </c>
      <c r="AR17">
        <v>14.299933911918179</v>
      </c>
      <c r="AS17">
        <v>9.8371821135462305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22.66512545534431</v>
      </c>
      <c r="BB17">
        <f t="shared" si="0"/>
        <v>519.56275625145793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2.0141978242368448</v>
      </c>
      <c r="L18">
        <v>319.65338935834609</v>
      </c>
      <c r="M18">
        <v>27.318358065169654</v>
      </c>
      <c r="N18">
        <v>35.974317336018096</v>
      </c>
      <c r="O18">
        <v>0</v>
      </c>
      <c r="P18">
        <v>20.612730851749969</v>
      </c>
      <c r="Q18">
        <v>2.0152440058336212</v>
      </c>
      <c r="R18">
        <v>5.0263589309508774</v>
      </c>
      <c r="S18">
        <v>2.0128822297172722</v>
      </c>
      <c r="T18">
        <v>0</v>
      </c>
      <c r="U18">
        <v>21.530246918938289</v>
      </c>
      <c r="V18">
        <v>4.3922467518074901</v>
      </c>
      <c r="W18">
        <v>2.0561064677609946</v>
      </c>
      <c r="X18">
        <v>44.22829102909926</v>
      </c>
      <c r="Y18">
        <v>0</v>
      </c>
      <c r="Z18">
        <v>4.0423957754122304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2.5160500158630765</v>
      </c>
      <c r="AG18">
        <v>12.844857825923604</v>
      </c>
      <c r="AH18">
        <v>0</v>
      </c>
      <c r="AI18">
        <v>0</v>
      </c>
      <c r="AJ18">
        <v>0</v>
      </c>
      <c r="AK18">
        <v>7.9606916402629917</v>
      </c>
      <c r="AL18">
        <v>0</v>
      </c>
      <c r="AM18">
        <v>3.291636611041536</v>
      </c>
      <c r="AN18">
        <v>0.60076404320601129</v>
      </c>
      <c r="AO18">
        <v>0</v>
      </c>
      <c r="AP18">
        <v>0</v>
      </c>
      <c r="AQ18">
        <v>0</v>
      </c>
      <c r="AR18">
        <v>14.299933911918179</v>
      </c>
      <c r="AS18">
        <v>9.8371821135462305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22.66512545534431</v>
      </c>
      <c r="BB18">
        <f t="shared" si="0"/>
        <v>519.56275625145793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1.9620042176502936</v>
      </c>
      <c r="L19">
        <v>319.65338935834609</v>
      </c>
      <c r="M19">
        <v>27.318358065169654</v>
      </c>
      <c r="N19">
        <v>35.974317336018096</v>
      </c>
      <c r="O19">
        <v>0</v>
      </c>
      <c r="P19">
        <v>20.612730851749969</v>
      </c>
      <c r="Q19">
        <v>2.0152440058336212</v>
      </c>
      <c r="R19">
        <v>5.0263589309508774</v>
      </c>
      <c r="S19">
        <v>2.0128822297172722</v>
      </c>
      <c r="T19">
        <v>0</v>
      </c>
      <c r="U19">
        <v>21.530246918938289</v>
      </c>
      <c r="V19">
        <v>4.3922467518074901</v>
      </c>
      <c r="W19">
        <v>2.0561064677609946</v>
      </c>
      <c r="X19">
        <v>44.22829102909926</v>
      </c>
      <c r="Y19">
        <v>0</v>
      </c>
      <c r="Z19">
        <v>4.0423957754122304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2.5160500158630765</v>
      </c>
      <c r="AG19">
        <v>12.844857825923604</v>
      </c>
      <c r="AH19">
        <v>0</v>
      </c>
      <c r="AI19">
        <v>0</v>
      </c>
      <c r="AJ19">
        <v>0</v>
      </c>
      <c r="AK19">
        <v>7.9606916402629917</v>
      </c>
      <c r="AL19">
        <v>0</v>
      </c>
      <c r="AM19">
        <v>4.9274806281569603</v>
      </c>
      <c r="AN19">
        <v>0.60076404320601129</v>
      </c>
      <c r="AO19">
        <v>0</v>
      </c>
      <c r="AP19">
        <v>0</v>
      </c>
      <c r="AQ19">
        <v>0</v>
      </c>
      <c r="AR19">
        <v>14.299933911918179</v>
      </c>
      <c r="AS19">
        <v>9.8371821135462305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22.731322042504416</v>
      </c>
      <c r="BB19">
        <f t="shared" si="0"/>
        <v>521.08021007482671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2.0141808478598264</v>
      </c>
      <c r="L20">
        <v>319.65338935834609</v>
      </c>
      <c r="M20">
        <v>27.318358065169654</v>
      </c>
      <c r="N20">
        <v>35.974317336018096</v>
      </c>
      <c r="O20">
        <v>0</v>
      </c>
      <c r="P20">
        <v>20.612730851749969</v>
      </c>
      <c r="Q20">
        <v>2.0152440058336212</v>
      </c>
      <c r="R20">
        <v>5.0263589309508774</v>
      </c>
      <c r="S20">
        <v>2.0128822297172722</v>
      </c>
      <c r="T20">
        <v>0</v>
      </c>
      <c r="U20">
        <v>21.530246918938289</v>
      </c>
      <c r="V20">
        <v>4.3922467518074901</v>
      </c>
      <c r="W20">
        <v>2.0561064677609946</v>
      </c>
      <c r="X20">
        <v>44.22829102909926</v>
      </c>
      <c r="Y20">
        <v>0</v>
      </c>
      <c r="Z20">
        <v>4.0423957754122304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2.5160500158630765</v>
      </c>
      <c r="AG20">
        <v>12.844857825923604</v>
      </c>
      <c r="AH20">
        <v>0</v>
      </c>
      <c r="AI20">
        <v>0</v>
      </c>
      <c r="AJ20">
        <v>0</v>
      </c>
      <c r="AK20">
        <v>7.9606916402629917</v>
      </c>
      <c r="AL20">
        <v>0</v>
      </c>
      <c r="AM20">
        <v>4.9274806281569603</v>
      </c>
      <c r="AN20">
        <v>0.60076404320601129</v>
      </c>
      <c r="AO20">
        <v>0</v>
      </c>
      <c r="AP20">
        <v>0</v>
      </c>
      <c r="AQ20">
        <v>0</v>
      </c>
      <c r="AR20">
        <v>14.299933911918179</v>
      </c>
      <c r="AS20">
        <v>9.8371821135462305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22.733503025647174</v>
      </c>
      <c r="BB20">
        <f t="shared" si="0"/>
        <v>521.1302057218935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2.0141808478598264</v>
      </c>
      <c r="L21">
        <v>381.9769155077978</v>
      </c>
      <c r="M21">
        <v>27.318358065169654</v>
      </c>
      <c r="N21">
        <v>35.974317336018096</v>
      </c>
      <c r="O21">
        <v>0</v>
      </c>
      <c r="P21">
        <v>20.612730851749969</v>
      </c>
      <c r="Q21">
        <v>2.0152440058336212</v>
      </c>
      <c r="R21">
        <v>5.0263589309508774</v>
      </c>
      <c r="S21">
        <v>2.0128822297172722</v>
      </c>
      <c r="T21">
        <v>0</v>
      </c>
      <c r="U21">
        <v>21.530246918938289</v>
      </c>
      <c r="V21">
        <v>4.3922467518074901</v>
      </c>
      <c r="W21">
        <v>2.0561064677609946</v>
      </c>
      <c r="X21">
        <v>44.22829102909926</v>
      </c>
      <c r="Y21">
        <v>0</v>
      </c>
      <c r="Z21">
        <v>2.0211978877061152</v>
      </c>
      <c r="AA21">
        <v>0</v>
      </c>
      <c r="AB21">
        <v>0</v>
      </c>
      <c r="AC21">
        <v>3.0210822847004799</v>
      </c>
      <c r="AD21">
        <v>0</v>
      </c>
      <c r="AE21">
        <v>0</v>
      </c>
      <c r="AF21">
        <v>2.5160500158630765</v>
      </c>
      <c r="AG21">
        <v>12.844857825923604</v>
      </c>
      <c r="AH21">
        <v>0.88555330359006457</v>
      </c>
      <c r="AI21">
        <v>0</v>
      </c>
      <c r="AJ21">
        <v>0</v>
      </c>
      <c r="AK21">
        <v>7.9606916402629917</v>
      </c>
      <c r="AL21">
        <v>0</v>
      </c>
      <c r="AM21">
        <v>4.9274806281569603</v>
      </c>
      <c r="AN21">
        <v>0.60076404320601129</v>
      </c>
      <c r="AO21">
        <v>0</v>
      </c>
      <c r="AP21">
        <v>0</v>
      </c>
      <c r="AQ21">
        <v>0</v>
      </c>
      <c r="AR21">
        <v>16.172544160300564</v>
      </c>
      <c r="AS21">
        <v>9.8371821135462305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25.495712822961035</v>
      </c>
      <c r="BB21">
        <f t="shared" si="0"/>
        <v>584.44957002299827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2.0141808478598264</v>
      </c>
      <c r="L22">
        <v>442.28945363582767</v>
      </c>
      <c r="M22">
        <v>27.318358065169654</v>
      </c>
      <c r="N22">
        <v>35.974317336018096</v>
      </c>
      <c r="O22">
        <v>0</v>
      </c>
      <c r="P22">
        <v>20.612730851749969</v>
      </c>
      <c r="Q22">
        <v>2.0152440058336212</v>
      </c>
      <c r="R22">
        <v>5.0263589309508774</v>
      </c>
      <c r="S22">
        <v>2.0128822297172722</v>
      </c>
      <c r="T22">
        <v>0</v>
      </c>
      <c r="U22">
        <v>21.530246918938289</v>
      </c>
      <c r="V22">
        <v>4.3922467518074901</v>
      </c>
      <c r="W22">
        <v>2.0561064677609946</v>
      </c>
      <c r="X22">
        <v>44.22829102909926</v>
      </c>
      <c r="Y22">
        <v>0</v>
      </c>
      <c r="Z22">
        <v>2.0211978877061152</v>
      </c>
      <c r="AA22">
        <v>0</v>
      </c>
      <c r="AB22">
        <v>1.0410235785848465</v>
      </c>
      <c r="AC22">
        <v>3.0210822847004799</v>
      </c>
      <c r="AD22">
        <v>0</v>
      </c>
      <c r="AE22">
        <v>0</v>
      </c>
      <c r="AF22">
        <v>2.5160500158630765</v>
      </c>
      <c r="AG22">
        <v>12.844857825923604</v>
      </c>
      <c r="AH22">
        <v>5.9036891087455645</v>
      </c>
      <c r="AI22">
        <v>0</v>
      </c>
      <c r="AJ22">
        <v>0</v>
      </c>
      <c r="AK22">
        <v>7.9606916402629917</v>
      </c>
      <c r="AL22">
        <v>0</v>
      </c>
      <c r="AM22">
        <v>4.9274806281569603</v>
      </c>
      <c r="AN22">
        <v>0.60076404320601129</v>
      </c>
      <c r="AO22">
        <v>0</v>
      </c>
      <c r="AP22">
        <v>0</v>
      </c>
      <c r="AQ22">
        <v>0</v>
      </c>
      <c r="AR22">
        <v>16.172544160300564</v>
      </c>
      <c r="AS22">
        <v>9.8371821135462305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28.270049778953027</v>
      </c>
      <c r="BB22">
        <f t="shared" si="0"/>
        <v>648.04693057877648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9.4030364797377111</v>
      </c>
      <c r="L23">
        <v>502.60210593369538</v>
      </c>
      <c r="M23">
        <v>27.318358065169654</v>
      </c>
      <c r="N23">
        <v>35.974317336018096</v>
      </c>
      <c r="O23">
        <v>0</v>
      </c>
      <c r="P23">
        <v>20.612730851749969</v>
      </c>
      <c r="Q23">
        <v>6.1829248408314808</v>
      </c>
      <c r="R23">
        <v>6.2795417333426098</v>
      </c>
      <c r="S23">
        <v>8.0317611400192774</v>
      </c>
      <c r="T23">
        <v>0</v>
      </c>
      <c r="U23">
        <v>21.530246918938289</v>
      </c>
      <c r="V23">
        <v>4.3922467518074901</v>
      </c>
      <c r="W23">
        <v>10.488766247725481</v>
      </c>
      <c r="X23">
        <v>44.22829102909926</v>
      </c>
      <c r="Y23">
        <v>0</v>
      </c>
      <c r="Z23">
        <v>2.0211978877061152</v>
      </c>
      <c r="AA23">
        <v>0</v>
      </c>
      <c r="AB23">
        <v>4.0808111944270502</v>
      </c>
      <c r="AC23">
        <v>3.0210822847004799</v>
      </c>
      <c r="AD23">
        <v>0</v>
      </c>
      <c r="AE23">
        <v>0</v>
      </c>
      <c r="AF23">
        <v>2.5160500158630765</v>
      </c>
      <c r="AG23">
        <v>12.844857825923604</v>
      </c>
      <c r="AH23">
        <v>11.807378217491129</v>
      </c>
      <c r="AI23">
        <v>0</v>
      </c>
      <c r="AJ23">
        <v>0</v>
      </c>
      <c r="AK23">
        <v>7.9606916402629917</v>
      </c>
      <c r="AL23">
        <v>0</v>
      </c>
      <c r="AM23">
        <v>4.9274806281569603</v>
      </c>
      <c r="AN23">
        <v>0.60076404320601129</v>
      </c>
      <c r="AO23">
        <v>0</v>
      </c>
      <c r="AP23">
        <v>0</v>
      </c>
      <c r="AQ23">
        <v>0</v>
      </c>
      <c r="AR23">
        <v>14.810645768733041</v>
      </c>
      <c r="AS23">
        <v>9.8371821135462305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32.247549202032673</v>
      </c>
      <c r="BB23">
        <f t="shared" si="0"/>
        <v>739.22491974611853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9.4030364797377111</v>
      </c>
      <c r="L24">
        <v>552.86292649176755</v>
      </c>
      <c r="M24">
        <v>27.318358065169654</v>
      </c>
      <c r="N24">
        <v>35.974317336018096</v>
      </c>
      <c r="O24">
        <v>0</v>
      </c>
      <c r="P24">
        <v>20.612730851749969</v>
      </c>
      <c r="Q24">
        <v>6.1829248408314808</v>
      </c>
      <c r="R24">
        <v>6.2795417333426098</v>
      </c>
      <c r="S24">
        <v>8.0317611400192774</v>
      </c>
      <c r="T24">
        <v>0</v>
      </c>
      <c r="U24">
        <v>21.530246918938289</v>
      </c>
      <c r="V24">
        <v>4.3922467518074901</v>
      </c>
      <c r="W24">
        <v>10.488766247725481</v>
      </c>
      <c r="X24">
        <v>44.22829102909926</v>
      </c>
      <c r="Y24">
        <v>0</v>
      </c>
      <c r="Z24">
        <v>2.0211978877061152</v>
      </c>
      <c r="AA24">
        <v>0</v>
      </c>
      <c r="AB24">
        <v>4.0808111944270502</v>
      </c>
      <c r="AC24">
        <v>3.0210822847004799</v>
      </c>
      <c r="AD24">
        <v>0</v>
      </c>
      <c r="AE24">
        <v>0</v>
      </c>
      <c r="AF24">
        <v>2.5160500158630765</v>
      </c>
      <c r="AG24">
        <v>12.844857825923604</v>
      </c>
      <c r="AH24">
        <v>19.895432309016908</v>
      </c>
      <c r="AI24">
        <v>0</v>
      </c>
      <c r="AJ24">
        <v>0</v>
      </c>
      <c r="AK24">
        <v>7.9606916402629917</v>
      </c>
      <c r="AL24">
        <v>0</v>
      </c>
      <c r="AM24">
        <v>4.9274806281569603</v>
      </c>
      <c r="AN24">
        <v>0.60076404320601129</v>
      </c>
      <c r="AO24">
        <v>0</v>
      </c>
      <c r="AP24">
        <v>0</v>
      </c>
      <c r="AQ24">
        <v>4.0455571540388231</v>
      </c>
      <c r="AR24">
        <v>14.810645768733041</v>
      </c>
      <c r="AS24">
        <v>9.8371821135462305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34.855636451424672</v>
      </c>
      <c r="BB24">
        <f t="shared" si="0"/>
        <v>799.01126430036345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9.4030364797377111</v>
      </c>
      <c r="L25">
        <v>552.86292649176755</v>
      </c>
      <c r="M25">
        <v>27.318358065169654</v>
      </c>
      <c r="N25">
        <v>35.974317336018096</v>
      </c>
      <c r="O25">
        <v>0</v>
      </c>
      <c r="P25">
        <v>20.612730851749969</v>
      </c>
      <c r="Q25">
        <v>6.1829248408314808</v>
      </c>
      <c r="R25">
        <v>6.2795417333426098</v>
      </c>
      <c r="S25">
        <v>8.0317611400192774</v>
      </c>
      <c r="T25">
        <v>0</v>
      </c>
      <c r="U25">
        <v>21.530246918938289</v>
      </c>
      <c r="V25">
        <v>4.3922467518074901</v>
      </c>
      <c r="W25">
        <v>10.488766247725481</v>
      </c>
      <c r="X25">
        <v>44.22829102909926</v>
      </c>
      <c r="Y25">
        <v>0</v>
      </c>
      <c r="Z25">
        <v>2.0211978877061152</v>
      </c>
      <c r="AA25">
        <v>0</v>
      </c>
      <c r="AB25">
        <v>8.2032631700062613</v>
      </c>
      <c r="AC25">
        <v>3.0210822847004799</v>
      </c>
      <c r="AD25">
        <v>0</v>
      </c>
      <c r="AE25">
        <v>0</v>
      </c>
      <c r="AF25">
        <v>2.5160500158630765</v>
      </c>
      <c r="AG25">
        <v>12.844857825923604</v>
      </c>
      <c r="AH25">
        <v>25.090678712168643</v>
      </c>
      <c r="AI25">
        <v>0</v>
      </c>
      <c r="AJ25">
        <v>0</v>
      </c>
      <c r="AK25">
        <v>7.9606916402629917</v>
      </c>
      <c r="AL25">
        <v>0</v>
      </c>
      <c r="AM25">
        <v>4.9274806281569603</v>
      </c>
      <c r="AN25">
        <v>0.60076404320601129</v>
      </c>
      <c r="AO25">
        <v>0</v>
      </c>
      <c r="AP25">
        <v>0</v>
      </c>
      <c r="AQ25">
        <v>8.091114618451261</v>
      </c>
      <c r="AR25">
        <v>14.810645768733041</v>
      </c>
      <c r="AS25">
        <v>9.8371821135462305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35.414220545668073</v>
      </c>
      <c r="BB25">
        <f t="shared" si="0"/>
        <v>811.81593604926331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9.4030364797377111</v>
      </c>
      <c r="L26">
        <v>552.86292649176755</v>
      </c>
      <c r="M26">
        <v>27.318358065169654</v>
      </c>
      <c r="N26">
        <v>35.974317336018096</v>
      </c>
      <c r="O26">
        <v>0</v>
      </c>
      <c r="P26">
        <v>20.612730851749969</v>
      </c>
      <c r="Q26">
        <v>6.1829248408314808</v>
      </c>
      <c r="R26">
        <v>6.2795417333426098</v>
      </c>
      <c r="S26">
        <v>8.0317611400192774</v>
      </c>
      <c r="T26">
        <v>0</v>
      </c>
      <c r="U26">
        <v>21.530246918938289</v>
      </c>
      <c r="V26">
        <v>4.3922467518074901</v>
      </c>
      <c r="W26">
        <v>10.488766247725481</v>
      </c>
      <c r="X26">
        <v>44.22829102909926</v>
      </c>
      <c r="Y26">
        <v>0</v>
      </c>
      <c r="Z26">
        <v>4.0423957754122304</v>
      </c>
      <c r="AA26">
        <v>0</v>
      </c>
      <c r="AB26">
        <v>8.2032631700062613</v>
      </c>
      <c r="AC26">
        <v>3.0210822847004799</v>
      </c>
      <c r="AD26">
        <v>0</v>
      </c>
      <c r="AE26">
        <v>0</v>
      </c>
      <c r="AF26">
        <v>2.5160500158630765</v>
      </c>
      <c r="AG26">
        <v>12.844857825923604</v>
      </c>
      <c r="AH26">
        <v>27.334080874556463</v>
      </c>
      <c r="AI26">
        <v>0</v>
      </c>
      <c r="AJ26">
        <v>0</v>
      </c>
      <c r="AK26">
        <v>7.9606916402629917</v>
      </c>
      <c r="AL26">
        <v>0</v>
      </c>
      <c r="AM26">
        <v>4.9274806281569603</v>
      </c>
      <c r="AN26">
        <v>0.60076404320601129</v>
      </c>
      <c r="AO26">
        <v>0</v>
      </c>
      <c r="AP26">
        <v>7.9012366520559374E-2</v>
      </c>
      <c r="AQ26">
        <v>12.136671772490084</v>
      </c>
      <c r="AR26">
        <v>14.810645768733041</v>
      </c>
      <c r="AS26">
        <v>9.8371821135462305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35.764887833721374</v>
      </c>
      <c r="BB26">
        <f t="shared" si="0"/>
        <v>819.85443833186355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9.4030364797377111</v>
      </c>
      <c r="L27">
        <v>552.86292649176755</v>
      </c>
      <c r="M27">
        <v>27.318358065169654</v>
      </c>
      <c r="N27">
        <v>35.974317336018096</v>
      </c>
      <c r="O27">
        <v>0</v>
      </c>
      <c r="P27">
        <v>20.612730851749969</v>
      </c>
      <c r="Q27">
        <v>6.1829248408314808</v>
      </c>
      <c r="R27">
        <v>6.2795417333426098</v>
      </c>
      <c r="S27">
        <v>8.0317611400192774</v>
      </c>
      <c r="T27">
        <v>0</v>
      </c>
      <c r="U27">
        <v>21.530246918938289</v>
      </c>
      <c r="V27">
        <v>4.3922467518074901</v>
      </c>
      <c r="W27">
        <v>10.488766247725481</v>
      </c>
      <c r="X27">
        <v>44.22829102909926</v>
      </c>
      <c r="Y27">
        <v>0</v>
      </c>
      <c r="Z27">
        <v>4.0423957754122304</v>
      </c>
      <c r="AA27">
        <v>1.169456154456272</v>
      </c>
      <c r="AB27">
        <v>8.2032631700062613</v>
      </c>
      <c r="AC27">
        <v>3.0210822847004799</v>
      </c>
      <c r="AD27">
        <v>0</v>
      </c>
      <c r="AE27">
        <v>0</v>
      </c>
      <c r="AF27">
        <v>2.5160500158630765</v>
      </c>
      <c r="AG27">
        <v>12.844857825923604</v>
      </c>
      <c r="AH27">
        <v>27.334080874556463</v>
      </c>
      <c r="AI27">
        <v>1.1921708758088081</v>
      </c>
      <c r="AJ27">
        <v>0</v>
      </c>
      <c r="AK27">
        <v>7.9606916402629917</v>
      </c>
      <c r="AL27">
        <v>0</v>
      </c>
      <c r="AM27">
        <v>4.9274806281569603</v>
      </c>
      <c r="AN27">
        <v>0.60076404320601129</v>
      </c>
      <c r="AO27">
        <v>0</v>
      </c>
      <c r="AP27">
        <v>7.9012366520559374E-2</v>
      </c>
      <c r="AQ27">
        <v>12.136671772490084</v>
      </c>
      <c r="AR27">
        <v>14.810645768733041</v>
      </c>
      <c r="AS27">
        <v>9.8371821135462305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35.863603843586446</v>
      </c>
      <c r="BB27">
        <f t="shared" si="0"/>
        <v>822.11734935226343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9.4030364797377111</v>
      </c>
      <c r="L28">
        <v>552.86292649176755</v>
      </c>
      <c r="M28">
        <v>27.318358065169654</v>
      </c>
      <c r="N28">
        <v>35.974317336018096</v>
      </c>
      <c r="O28">
        <v>0</v>
      </c>
      <c r="P28">
        <v>20.612730851749969</v>
      </c>
      <c r="Q28">
        <v>6.1829248408314808</v>
      </c>
      <c r="R28">
        <v>6.2795417333426098</v>
      </c>
      <c r="S28">
        <v>8.0317611400192774</v>
      </c>
      <c r="T28">
        <v>0</v>
      </c>
      <c r="U28">
        <v>21.530246918938289</v>
      </c>
      <c r="V28">
        <v>4.3922467518074901</v>
      </c>
      <c r="W28">
        <v>10.488766247725481</v>
      </c>
      <c r="X28">
        <v>44.22829102909926</v>
      </c>
      <c r="Y28">
        <v>0</v>
      </c>
      <c r="Z28">
        <v>4.0423957754122304</v>
      </c>
      <c r="AA28">
        <v>4.3123701699018984</v>
      </c>
      <c r="AB28">
        <v>8.2032631700062613</v>
      </c>
      <c r="AC28">
        <v>5.5651515441452721</v>
      </c>
      <c r="AD28">
        <v>2.8437006887914835</v>
      </c>
      <c r="AE28">
        <v>0</v>
      </c>
      <c r="AF28">
        <v>2.5160500158630765</v>
      </c>
      <c r="AG28">
        <v>12.844857825923604</v>
      </c>
      <c r="AH28">
        <v>36.455280434669177</v>
      </c>
      <c r="AI28">
        <v>5.166073690878731</v>
      </c>
      <c r="AJ28">
        <v>0</v>
      </c>
      <c r="AK28">
        <v>7.9606916402629917</v>
      </c>
      <c r="AL28">
        <v>0</v>
      </c>
      <c r="AM28">
        <v>4.9274806281569603</v>
      </c>
      <c r="AN28">
        <v>0.60076404320601129</v>
      </c>
      <c r="AO28">
        <v>0</v>
      </c>
      <c r="AP28">
        <v>7.9012366520559374E-2</v>
      </c>
      <c r="AQ28">
        <v>12.136671772490084</v>
      </c>
      <c r="AR28">
        <v>14.810645768733041</v>
      </c>
      <c r="AS28">
        <v>9.8371821135462305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36.767561712551</v>
      </c>
      <c r="BB28">
        <f t="shared" si="0"/>
        <v>842.83917782216349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9.4030364797377111</v>
      </c>
      <c r="L29">
        <v>552.86292649176755</v>
      </c>
      <c r="M29">
        <v>27.318358065169654</v>
      </c>
      <c r="N29">
        <v>35.974317336018096</v>
      </c>
      <c r="O29">
        <v>0</v>
      </c>
      <c r="P29">
        <v>20.612730851749969</v>
      </c>
      <c r="Q29">
        <v>5.0540446931747018</v>
      </c>
      <c r="R29">
        <v>6.2795417333426098</v>
      </c>
      <c r="S29">
        <v>8.0317611400192774</v>
      </c>
      <c r="T29">
        <v>0</v>
      </c>
      <c r="U29">
        <v>21.530246918938289</v>
      </c>
      <c r="V29">
        <v>4.3922467518074901</v>
      </c>
      <c r="W29">
        <v>10.488766247725481</v>
      </c>
      <c r="X29">
        <v>44.22829102909926</v>
      </c>
      <c r="Y29">
        <v>0</v>
      </c>
      <c r="Z29">
        <v>4.0423957754122304</v>
      </c>
      <c r="AA29">
        <v>5.4818263243581704</v>
      </c>
      <c r="AB29">
        <v>12.342371582654978</v>
      </c>
      <c r="AC29">
        <v>9.0723894713003563</v>
      </c>
      <c r="AD29">
        <v>5.6874010644959299</v>
      </c>
      <c r="AE29">
        <v>0</v>
      </c>
      <c r="AF29">
        <v>5.2162014664996859</v>
      </c>
      <c r="AG29">
        <v>12.844857825923604</v>
      </c>
      <c r="AH29">
        <v>36.455280434669177</v>
      </c>
      <c r="AI29">
        <v>5.166073690878731</v>
      </c>
      <c r="AJ29">
        <v>0</v>
      </c>
      <c r="AK29">
        <v>7.9606916402629917</v>
      </c>
      <c r="AL29">
        <v>0</v>
      </c>
      <c r="AM29">
        <v>4.9274806281569603</v>
      </c>
      <c r="AN29">
        <v>0.60076404320601129</v>
      </c>
      <c r="AO29">
        <v>0</v>
      </c>
      <c r="AP29">
        <v>7.9012366520559374E-2</v>
      </c>
      <c r="AQ29">
        <v>12.136671772490084</v>
      </c>
      <c r="AR29">
        <v>14.810645768733041</v>
      </c>
      <c r="AS29">
        <v>9.8371821135462305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37.320608072980079</v>
      </c>
      <c r="BB29">
        <f t="shared" si="0"/>
        <v>855.51690563467866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9.4030364797377111</v>
      </c>
      <c r="L30">
        <v>552.86292649176755</v>
      </c>
      <c r="M30">
        <v>27.318358065169654</v>
      </c>
      <c r="N30">
        <v>35.974317336018096</v>
      </c>
      <c r="O30">
        <v>0</v>
      </c>
      <c r="P30">
        <v>20.612730851749969</v>
      </c>
      <c r="Q30">
        <v>5.0540446931747018</v>
      </c>
      <c r="R30">
        <v>6.2795417333426098</v>
      </c>
      <c r="S30">
        <v>8.0317611400192774</v>
      </c>
      <c r="T30">
        <v>0</v>
      </c>
      <c r="U30">
        <v>21.530246918938289</v>
      </c>
      <c r="V30">
        <v>4.3922467518074901</v>
      </c>
      <c r="W30">
        <v>10.488766247725481</v>
      </c>
      <c r="X30">
        <v>44.22829102909926</v>
      </c>
      <c r="Y30">
        <v>0</v>
      </c>
      <c r="Z30">
        <v>4.0423957754122304</v>
      </c>
      <c r="AA30">
        <v>8.6491037562095592</v>
      </c>
      <c r="AB30">
        <v>12.342371582654978</v>
      </c>
      <c r="AC30">
        <v>9.0723894713003563</v>
      </c>
      <c r="AD30">
        <v>8.5311017532874143</v>
      </c>
      <c r="AE30">
        <v>0</v>
      </c>
      <c r="AF30">
        <v>5.2162014664996859</v>
      </c>
      <c r="AG30">
        <v>12.844857825923604</v>
      </c>
      <c r="AH30">
        <v>36.455280434669177</v>
      </c>
      <c r="AI30">
        <v>5.166073690878731</v>
      </c>
      <c r="AJ30">
        <v>0</v>
      </c>
      <c r="AK30">
        <v>7.9606916402629917</v>
      </c>
      <c r="AL30">
        <v>0</v>
      </c>
      <c r="AM30">
        <v>4.9274806281569603</v>
      </c>
      <c r="AN30">
        <v>0.60076404320601129</v>
      </c>
      <c r="AO30">
        <v>0</v>
      </c>
      <c r="AP30">
        <v>7.9012366520559374E-2</v>
      </c>
      <c r="AQ30">
        <v>12.136671772490084</v>
      </c>
      <c r="AR30">
        <v>14.810645768733041</v>
      </c>
      <c r="AS30">
        <v>9.8371821135462305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37.571866958422945</v>
      </c>
      <c r="BB30">
        <f t="shared" si="0"/>
        <v>861.27662486987879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9.4030364797377111</v>
      </c>
      <c r="L31">
        <v>552.86292649176755</v>
      </c>
      <c r="M31">
        <v>27.318358065169654</v>
      </c>
      <c r="N31">
        <v>35.974317336018096</v>
      </c>
      <c r="O31">
        <v>0</v>
      </c>
      <c r="P31">
        <v>20.612730851749969</v>
      </c>
      <c r="Q31">
        <v>5.6608066953959142</v>
      </c>
      <c r="R31">
        <v>6.2795417333426098</v>
      </c>
      <c r="S31">
        <v>8.0317611400192774</v>
      </c>
      <c r="T31">
        <v>0</v>
      </c>
      <c r="U31">
        <v>21.530246918938289</v>
      </c>
      <c r="V31">
        <v>4.3922467518074901</v>
      </c>
      <c r="W31">
        <v>10.488766247725481</v>
      </c>
      <c r="X31">
        <v>44.22829102909926</v>
      </c>
      <c r="Y31">
        <v>0</v>
      </c>
      <c r="Z31">
        <v>4.0423957754122304</v>
      </c>
      <c r="AA31">
        <v>8.6491037562095592</v>
      </c>
      <c r="AB31">
        <v>12.342371582654978</v>
      </c>
      <c r="AC31">
        <v>9.0723894713003563</v>
      </c>
      <c r="AD31">
        <v>8.5311017532874143</v>
      </c>
      <c r="AE31">
        <v>0</v>
      </c>
      <c r="AF31">
        <v>5.2162014664996859</v>
      </c>
      <c r="AG31">
        <v>12.844857825923604</v>
      </c>
      <c r="AH31">
        <v>36.455280434669177</v>
      </c>
      <c r="AI31">
        <v>5.166073690878731</v>
      </c>
      <c r="AJ31">
        <v>0</v>
      </c>
      <c r="AK31">
        <v>7.9606916402629917</v>
      </c>
      <c r="AL31">
        <v>0</v>
      </c>
      <c r="AM31">
        <v>4.9274806281569603</v>
      </c>
      <c r="AN31">
        <v>0.60076404320601129</v>
      </c>
      <c r="AO31">
        <v>0</v>
      </c>
      <c r="AP31">
        <v>7.9012366520559374E-2</v>
      </c>
      <c r="AQ31">
        <v>12.136671772490084</v>
      </c>
      <c r="AR31">
        <v>13.959459233980377</v>
      </c>
      <c r="AS31">
        <v>9.8371821135462305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37.561650012963142</v>
      </c>
      <c r="BB31">
        <f t="shared" si="0"/>
        <v>861.04241728280715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9.4030364797377111</v>
      </c>
      <c r="L32">
        <v>552.86292649176755</v>
      </c>
      <c r="M32">
        <v>27.318358065169654</v>
      </c>
      <c r="N32">
        <v>35.974317336018096</v>
      </c>
      <c r="O32">
        <v>0</v>
      </c>
      <c r="P32">
        <v>20.612730851749969</v>
      </c>
      <c r="Q32">
        <v>6.2727076001655968</v>
      </c>
      <c r="R32">
        <v>6.2795417333426098</v>
      </c>
      <c r="S32">
        <v>8.0317611400192774</v>
      </c>
      <c r="T32">
        <v>0</v>
      </c>
      <c r="U32">
        <v>21.530246918938289</v>
      </c>
      <c r="V32">
        <v>4.3922467518074901</v>
      </c>
      <c r="W32">
        <v>10.488766247725481</v>
      </c>
      <c r="X32">
        <v>44.22829102909926</v>
      </c>
      <c r="Y32">
        <v>0</v>
      </c>
      <c r="Z32">
        <v>4.0423957754122304</v>
      </c>
      <c r="AA32">
        <v>8.6491037562095592</v>
      </c>
      <c r="AB32">
        <v>12.342371582654978</v>
      </c>
      <c r="AC32">
        <v>9.0723894713003563</v>
      </c>
      <c r="AD32">
        <v>8.5311017532874143</v>
      </c>
      <c r="AE32">
        <v>0</v>
      </c>
      <c r="AF32">
        <v>5.2162014664996859</v>
      </c>
      <c r="AG32">
        <v>12.844857825923604</v>
      </c>
      <c r="AH32">
        <v>36.455280434669177</v>
      </c>
      <c r="AI32">
        <v>5.166073690878731</v>
      </c>
      <c r="AJ32">
        <v>0</v>
      </c>
      <c r="AK32">
        <v>7.9606916402629917</v>
      </c>
      <c r="AL32">
        <v>0</v>
      </c>
      <c r="AM32">
        <v>4.9274806281569603</v>
      </c>
      <c r="AN32">
        <v>0.60076404320601129</v>
      </c>
      <c r="AO32">
        <v>0</v>
      </c>
      <c r="AP32">
        <v>7.9012366520559374E-2</v>
      </c>
      <c r="AQ32">
        <v>12.136671772490084</v>
      </c>
      <c r="AR32">
        <v>13.959459233980377</v>
      </c>
      <c r="AS32">
        <v>9.8371821135462305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37.587227470782508</v>
      </c>
      <c r="BB32">
        <f t="shared" si="0"/>
        <v>861.62874072975751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9.4030364797377111</v>
      </c>
      <c r="L33">
        <v>552.86292649176755</v>
      </c>
      <c r="M33">
        <v>27.318358065169654</v>
      </c>
      <c r="N33">
        <v>35.974317336018096</v>
      </c>
      <c r="O33">
        <v>0</v>
      </c>
      <c r="P33">
        <v>20.612730851749969</v>
      </c>
      <c r="Q33">
        <v>6.2717389217510711</v>
      </c>
      <c r="R33">
        <v>6.2795417333426098</v>
      </c>
      <c r="S33">
        <v>8.0317611400192774</v>
      </c>
      <c r="T33">
        <v>0</v>
      </c>
      <c r="U33">
        <v>21.530246918938289</v>
      </c>
      <c r="V33">
        <v>4.3922467518074901</v>
      </c>
      <c r="W33">
        <v>10.488766247725481</v>
      </c>
      <c r="X33">
        <v>44.22829102909926</v>
      </c>
      <c r="Y33">
        <v>0</v>
      </c>
      <c r="Z33">
        <v>4.0423957754122304</v>
      </c>
      <c r="AA33">
        <v>5.4818263243581704</v>
      </c>
      <c r="AB33">
        <v>12.342371582654978</v>
      </c>
      <c r="AC33">
        <v>9.0723894713003563</v>
      </c>
      <c r="AD33">
        <v>8.5311017532874143</v>
      </c>
      <c r="AE33">
        <v>0</v>
      </c>
      <c r="AF33">
        <v>5.2162014664996859</v>
      </c>
      <c r="AG33">
        <v>12.844857825923604</v>
      </c>
      <c r="AH33">
        <v>36.455280434669177</v>
      </c>
      <c r="AI33">
        <v>5.166073690878731</v>
      </c>
      <c r="AJ33">
        <v>0</v>
      </c>
      <c r="AK33">
        <v>7.9606916402629917</v>
      </c>
      <c r="AL33">
        <v>0</v>
      </c>
      <c r="AM33">
        <v>4.9274806281569603</v>
      </c>
      <c r="AN33">
        <v>0.60076404320601129</v>
      </c>
      <c r="AO33">
        <v>0</v>
      </c>
      <c r="AP33">
        <v>7.9012366520559374E-2</v>
      </c>
      <c r="AQ33">
        <v>12.136671772490084</v>
      </c>
      <c r="AR33">
        <v>12.257086164475055</v>
      </c>
      <c r="AS33">
        <v>9.8371821135462305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37.383635589068064</v>
      </c>
      <c r="BB33">
        <f t="shared" si="0"/>
        <v>856.96171343170067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9.4030364797377111</v>
      </c>
      <c r="L34">
        <v>522.70723932623468</v>
      </c>
      <c r="M34">
        <v>27.318358065169654</v>
      </c>
      <c r="N34">
        <v>35.974317336018096</v>
      </c>
      <c r="O34">
        <v>0</v>
      </c>
      <c r="P34">
        <v>20.612730851749969</v>
      </c>
      <c r="Q34">
        <v>6.2717389217510711</v>
      </c>
      <c r="R34">
        <v>6.2795417333426098</v>
      </c>
      <c r="S34">
        <v>8.0317611400192774</v>
      </c>
      <c r="T34">
        <v>0</v>
      </c>
      <c r="U34">
        <v>21.530246918938289</v>
      </c>
      <c r="V34">
        <v>4.3922467518074901</v>
      </c>
      <c r="W34">
        <v>10.488766247725481</v>
      </c>
      <c r="X34">
        <v>44.22829102909926</v>
      </c>
      <c r="Y34">
        <v>0</v>
      </c>
      <c r="Z34">
        <v>4.0423957754122304</v>
      </c>
      <c r="AA34">
        <v>4.3123701699018984</v>
      </c>
      <c r="AB34">
        <v>12.342371582654978</v>
      </c>
      <c r="AC34">
        <v>9.0723894713003563</v>
      </c>
      <c r="AD34">
        <v>8.5311017532874143</v>
      </c>
      <c r="AE34">
        <v>0</v>
      </c>
      <c r="AF34">
        <v>5.2162014664996859</v>
      </c>
      <c r="AG34">
        <v>12.844857825923604</v>
      </c>
      <c r="AH34">
        <v>36.455280434669177</v>
      </c>
      <c r="AI34">
        <v>1.1921708758088081</v>
      </c>
      <c r="AJ34">
        <v>0</v>
      </c>
      <c r="AK34">
        <v>7.9606916402629917</v>
      </c>
      <c r="AL34">
        <v>0</v>
      </c>
      <c r="AM34">
        <v>4.9274806281569603</v>
      </c>
      <c r="AN34">
        <v>0.60076404320601129</v>
      </c>
      <c r="AO34">
        <v>0</v>
      </c>
      <c r="AP34">
        <v>7.9012366520559374E-2</v>
      </c>
      <c r="AQ34">
        <v>12.136671772490084</v>
      </c>
      <c r="AR34">
        <v>12.257086164475055</v>
      </c>
      <c r="AS34">
        <v>9.8371821135462305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35.90813546062256</v>
      </c>
      <c r="BB34">
        <f t="shared" si="0"/>
        <v>823.13816742508698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9.4030364797377111</v>
      </c>
      <c r="L35">
        <v>472.44650173420183</v>
      </c>
      <c r="M35">
        <v>27.318358065169654</v>
      </c>
      <c r="N35">
        <v>35.974317336018096</v>
      </c>
      <c r="O35">
        <v>0</v>
      </c>
      <c r="P35">
        <v>20.612730851749969</v>
      </c>
      <c r="Q35">
        <v>6.2717389217510711</v>
      </c>
      <c r="R35">
        <v>6.2795417333426098</v>
      </c>
      <c r="S35">
        <v>8.0317611400192774</v>
      </c>
      <c r="T35">
        <v>0</v>
      </c>
      <c r="U35">
        <v>21.530246918938289</v>
      </c>
      <c r="V35">
        <v>4.3922467518074901</v>
      </c>
      <c r="W35">
        <v>10.488766247725481</v>
      </c>
      <c r="X35">
        <v>44.22829102909926</v>
      </c>
      <c r="Y35">
        <v>0</v>
      </c>
      <c r="Z35">
        <v>4.0423957754122304</v>
      </c>
      <c r="AA35">
        <v>4.09309686078063</v>
      </c>
      <c r="AB35">
        <v>12.342371582654978</v>
      </c>
      <c r="AC35">
        <v>9.0723894713003563</v>
      </c>
      <c r="AD35">
        <v>5.6874010644959299</v>
      </c>
      <c r="AE35">
        <v>0</v>
      </c>
      <c r="AF35">
        <v>5.2162014664996859</v>
      </c>
      <c r="AG35">
        <v>12.844857825923604</v>
      </c>
      <c r="AH35">
        <v>32.470290411709456</v>
      </c>
      <c r="AI35">
        <v>0</v>
      </c>
      <c r="AJ35">
        <v>0</v>
      </c>
      <c r="AK35">
        <v>7.9606916402629917</v>
      </c>
      <c r="AL35">
        <v>0</v>
      </c>
      <c r="AM35">
        <v>4.9274806281569603</v>
      </c>
      <c r="AN35">
        <v>0.60076404320601129</v>
      </c>
      <c r="AO35">
        <v>0</v>
      </c>
      <c r="AP35">
        <v>7.9012366520559374E-2</v>
      </c>
      <c r="AQ35">
        <v>12.136671772490084</v>
      </c>
      <c r="AR35">
        <v>12.257086164475055</v>
      </c>
      <c r="AS35">
        <v>9.8371821135462305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33.462798990594372</v>
      </c>
      <c r="BB35">
        <f t="shared" si="0"/>
        <v>767.08263140640122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9.4030364797377111</v>
      </c>
      <c r="L36">
        <v>522.70723932623468</v>
      </c>
      <c r="M36">
        <v>27.318358065169654</v>
      </c>
      <c r="N36">
        <v>35.974317336018096</v>
      </c>
      <c r="O36">
        <v>0</v>
      </c>
      <c r="P36">
        <v>20.612730851749969</v>
      </c>
      <c r="Q36">
        <v>6.2717389217510711</v>
      </c>
      <c r="R36">
        <v>6.2795417333426098</v>
      </c>
      <c r="S36">
        <v>8.0317611400192774</v>
      </c>
      <c r="T36">
        <v>0</v>
      </c>
      <c r="U36">
        <v>21.530246918938289</v>
      </c>
      <c r="V36">
        <v>4.3922467518074901</v>
      </c>
      <c r="W36">
        <v>10.488766247725481</v>
      </c>
      <c r="X36">
        <v>44.22829102909926</v>
      </c>
      <c r="Y36">
        <v>0</v>
      </c>
      <c r="Z36">
        <v>4.0423957754122304</v>
      </c>
      <c r="AA36">
        <v>0</v>
      </c>
      <c r="AB36">
        <v>8.2282475140889169</v>
      </c>
      <c r="AC36">
        <v>5.5651515441452721</v>
      </c>
      <c r="AD36">
        <v>5.6874010644959299</v>
      </c>
      <c r="AE36">
        <v>0</v>
      </c>
      <c r="AF36">
        <v>2.5160500158630765</v>
      </c>
      <c r="AG36">
        <v>12.844857825923604</v>
      </c>
      <c r="AH36">
        <v>25.976232015758711</v>
      </c>
      <c r="AI36">
        <v>0</v>
      </c>
      <c r="AJ36">
        <v>0</v>
      </c>
      <c r="AK36">
        <v>7.9606916402629917</v>
      </c>
      <c r="AL36">
        <v>0</v>
      </c>
      <c r="AM36">
        <v>4.9274806281569603</v>
      </c>
      <c r="AN36">
        <v>0.60076404320601129</v>
      </c>
      <c r="AO36">
        <v>0</v>
      </c>
      <c r="AP36">
        <v>7.9012366520559374E-2</v>
      </c>
      <c r="AQ36">
        <v>12.136671772490084</v>
      </c>
      <c r="AR36">
        <v>12.257086164475055</v>
      </c>
      <c r="AS36">
        <v>9.8371821135462305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34.689715470152152</v>
      </c>
      <c r="BB36">
        <f t="shared" si="0"/>
        <v>795.20778381578714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9.4030364797377111</v>
      </c>
      <c r="L37">
        <v>522.70723932623468</v>
      </c>
      <c r="M37">
        <v>27.318358065169654</v>
      </c>
      <c r="N37">
        <v>35.974317336018096</v>
      </c>
      <c r="O37">
        <v>0</v>
      </c>
      <c r="P37">
        <v>20.612730851749969</v>
      </c>
      <c r="Q37">
        <v>6.2717389217510711</v>
      </c>
      <c r="R37">
        <v>6.2795417333426098</v>
      </c>
      <c r="S37">
        <v>8.0317611400192774</v>
      </c>
      <c r="T37">
        <v>0</v>
      </c>
      <c r="U37">
        <v>21.530246918938289</v>
      </c>
      <c r="V37">
        <v>4.3922467518074901</v>
      </c>
      <c r="W37">
        <v>10.73846732406227</v>
      </c>
      <c r="X37">
        <v>44.22829102909926</v>
      </c>
      <c r="Y37">
        <v>0</v>
      </c>
      <c r="Z37">
        <v>4.0423957754122304</v>
      </c>
      <c r="AA37">
        <v>0</v>
      </c>
      <c r="AB37">
        <v>4.0808111944270502</v>
      </c>
      <c r="AC37">
        <v>3.0210822847004799</v>
      </c>
      <c r="AD37">
        <v>2.8437006887914835</v>
      </c>
      <c r="AE37">
        <v>0</v>
      </c>
      <c r="AF37">
        <v>2.5160500158630765</v>
      </c>
      <c r="AG37">
        <v>12.844857825923604</v>
      </c>
      <c r="AH37">
        <v>21.253281167814652</v>
      </c>
      <c r="AI37">
        <v>0</v>
      </c>
      <c r="AJ37">
        <v>0</v>
      </c>
      <c r="AK37">
        <v>7.9606916402629917</v>
      </c>
      <c r="AL37">
        <v>0</v>
      </c>
      <c r="AM37">
        <v>4.9274806281569603</v>
      </c>
      <c r="AN37">
        <v>0.60076404320601129</v>
      </c>
      <c r="AO37">
        <v>0</v>
      </c>
      <c r="AP37">
        <v>0</v>
      </c>
      <c r="AQ37">
        <v>12.136671772490084</v>
      </c>
      <c r="AR37">
        <v>10.895187772907533</v>
      </c>
      <c r="AS37">
        <v>9.8371821135462305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34.043931951099779</v>
      </c>
      <c r="BB37">
        <f t="shared" si="0"/>
        <v>780.40420085033304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9.4030364797377111</v>
      </c>
      <c r="L38">
        <v>522.70723932623468</v>
      </c>
      <c r="M38">
        <v>27.318358065169654</v>
      </c>
      <c r="N38">
        <v>35.974317336018096</v>
      </c>
      <c r="O38">
        <v>0</v>
      </c>
      <c r="P38">
        <v>20.612730851749969</v>
      </c>
      <c r="Q38">
        <v>6.2717389217510711</v>
      </c>
      <c r="R38">
        <v>6.2795417333426098</v>
      </c>
      <c r="S38">
        <v>8.0317611400192774</v>
      </c>
      <c r="T38">
        <v>0</v>
      </c>
      <c r="U38">
        <v>21.530246918938289</v>
      </c>
      <c r="V38">
        <v>4.3922467518074901</v>
      </c>
      <c r="W38">
        <v>10.73846732406227</v>
      </c>
      <c r="X38">
        <v>44.22829102909926</v>
      </c>
      <c r="Y38">
        <v>0</v>
      </c>
      <c r="Z38">
        <v>4.0423957754122304</v>
      </c>
      <c r="AA38">
        <v>0</v>
      </c>
      <c r="AB38">
        <v>4.0808111944270502</v>
      </c>
      <c r="AC38">
        <v>3.0210822847004799</v>
      </c>
      <c r="AD38">
        <v>2.8437006887914835</v>
      </c>
      <c r="AE38">
        <v>0</v>
      </c>
      <c r="AF38">
        <v>2.5160500158630765</v>
      </c>
      <c r="AG38">
        <v>12.844857825923604</v>
      </c>
      <c r="AH38">
        <v>19.186989603423083</v>
      </c>
      <c r="AI38">
        <v>0</v>
      </c>
      <c r="AJ38">
        <v>0</v>
      </c>
      <c r="AK38">
        <v>7.9606916402629917</v>
      </c>
      <c r="AL38">
        <v>0</v>
      </c>
      <c r="AM38">
        <v>4.9274806281569603</v>
      </c>
      <c r="AN38">
        <v>0.60076404320601129</v>
      </c>
      <c r="AO38">
        <v>0</v>
      </c>
      <c r="AP38">
        <v>0</v>
      </c>
      <c r="AQ38">
        <v>12.136671772490084</v>
      </c>
      <c r="AR38">
        <v>10.895187772907533</v>
      </c>
      <c r="AS38">
        <v>9.8371821135462305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33.957560963708211</v>
      </c>
      <c r="BB38">
        <f t="shared" si="0"/>
        <v>778.42428027333301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9.4030364797377111</v>
      </c>
      <c r="L39">
        <v>522.70723932623468</v>
      </c>
      <c r="M39">
        <v>27.318358065169654</v>
      </c>
      <c r="N39">
        <v>35.974317336018096</v>
      </c>
      <c r="O39">
        <v>0</v>
      </c>
      <c r="P39">
        <v>20.612730851749969</v>
      </c>
      <c r="Q39">
        <v>6.2717389217510711</v>
      </c>
      <c r="R39">
        <v>6.2795417333426098</v>
      </c>
      <c r="S39">
        <v>8.0317611400192774</v>
      </c>
      <c r="T39">
        <v>0</v>
      </c>
      <c r="U39">
        <v>21.530246918938289</v>
      </c>
      <c r="V39">
        <v>4.3922467518074901</v>
      </c>
      <c r="W39">
        <v>10.73846732406227</v>
      </c>
      <c r="X39">
        <v>44.22829102909926</v>
      </c>
      <c r="Y39">
        <v>0</v>
      </c>
      <c r="Z39">
        <v>4.0423957754122304</v>
      </c>
      <c r="AA39">
        <v>0</v>
      </c>
      <c r="AB39">
        <v>4.0808111944270502</v>
      </c>
      <c r="AC39">
        <v>0</v>
      </c>
      <c r="AD39">
        <v>2.8437006887914835</v>
      </c>
      <c r="AE39">
        <v>0</v>
      </c>
      <c r="AF39">
        <v>2.5160500158630765</v>
      </c>
      <c r="AG39">
        <v>12.844857825923604</v>
      </c>
      <c r="AH39">
        <v>14.582112173867667</v>
      </c>
      <c r="AI39">
        <v>0</v>
      </c>
      <c r="AJ39">
        <v>0</v>
      </c>
      <c r="AK39">
        <v>7.9606916402629917</v>
      </c>
      <c r="AL39">
        <v>0</v>
      </c>
      <c r="AM39">
        <v>4.9274806281569603</v>
      </c>
      <c r="AN39">
        <v>0.60076404320601129</v>
      </c>
      <c r="AO39">
        <v>0</v>
      </c>
      <c r="AP39">
        <v>1.8962955157587142</v>
      </c>
      <c r="AQ39">
        <v>12.136671772490084</v>
      </c>
      <c r="AR39">
        <v>12.257086164475055</v>
      </c>
      <c r="AS39">
        <v>9.8371821135462305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33.774988352978554</v>
      </c>
      <c r="BB39">
        <f t="shared" si="0"/>
        <v>774.23908707713315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9.4030364797377111</v>
      </c>
      <c r="L40">
        <v>522.70723932623468</v>
      </c>
      <c r="M40">
        <v>27.318358065169654</v>
      </c>
      <c r="N40">
        <v>35.974317336018096</v>
      </c>
      <c r="O40">
        <v>0</v>
      </c>
      <c r="P40">
        <v>20.612730851749969</v>
      </c>
      <c r="Q40">
        <v>6.2717389217510711</v>
      </c>
      <c r="R40">
        <v>6.2795417333426098</v>
      </c>
      <c r="S40">
        <v>8.0317611400192774</v>
      </c>
      <c r="T40">
        <v>0</v>
      </c>
      <c r="U40">
        <v>21.530246918938289</v>
      </c>
      <c r="V40">
        <v>4.3922467518074901</v>
      </c>
      <c r="W40">
        <v>10.73846732406227</v>
      </c>
      <c r="X40">
        <v>44.22829102909926</v>
      </c>
      <c r="Y40">
        <v>0</v>
      </c>
      <c r="Z40">
        <v>4.0423957754122304</v>
      </c>
      <c r="AA40">
        <v>0</v>
      </c>
      <c r="AB40">
        <v>4.0808111944270502</v>
      </c>
      <c r="AC40">
        <v>0</v>
      </c>
      <c r="AD40">
        <v>2.8437006887914835</v>
      </c>
      <c r="AE40">
        <v>0</v>
      </c>
      <c r="AF40">
        <v>2.5160500158630765</v>
      </c>
      <c r="AG40">
        <v>12.844857825923604</v>
      </c>
      <c r="AH40">
        <v>10.18386377530787</v>
      </c>
      <c r="AI40">
        <v>0</v>
      </c>
      <c r="AJ40">
        <v>0</v>
      </c>
      <c r="AK40">
        <v>7.9606916402629917</v>
      </c>
      <c r="AL40">
        <v>0</v>
      </c>
      <c r="AM40">
        <v>4.9274806281569603</v>
      </c>
      <c r="AN40">
        <v>0.60076404320601129</v>
      </c>
      <c r="AO40">
        <v>0</v>
      </c>
      <c r="AP40">
        <v>1.8962955157587142</v>
      </c>
      <c r="AQ40">
        <v>12.136671772490084</v>
      </c>
      <c r="AR40">
        <v>12.257086164475055</v>
      </c>
      <c r="AS40">
        <v>9.8371821135462305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33.591141569918754</v>
      </c>
      <c r="BB40">
        <f t="shared" si="0"/>
        <v>770.02468546163311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9.4030364797377111</v>
      </c>
      <c r="L41">
        <v>522.70723932623468</v>
      </c>
      <c r="M41">
        <v>27.318358065169654</v>
      </c>
      <c r="N41">
        <v>35.974317336018096</v>
      </c>
      <c r="O41">
        <v>0</v>
      </c>
      <c r="P41">
        <v>20.612730851749969</v>
      </c>
      <c r="Q41">
        <v>6.2717389217510711</v>
      </c>
      <c r="R41">
        <v>6.2795417333426098</v>
      </c>
      <c r="S41">
        <v>8.0317611400192774</v>
      </c>
      <c r="T41">
        <v>0</v>
      </c>
      <c r="U41">
        <v>21.530246918938289</v>
      </c>
      <c r="V41">
        <v>4.3922467518074901</v>
      </c>
      <c r="W41">
        <v>9.6431172862934016</v>
      </c>
      <c r="X41">
        <v>44.22829102909926</v>
      </c>
      <c r="Y41">
        <v>0</v>
      </c>
      <c r="Z41">
        <v>4.0423957754122304</v>
      </c>
      <c r="AA41">
        <v>0</v>
      </c>
      <c r="AB41">
        <v>4.0808111944270502</v>
      </c>
      <c r="AC41">
        <v>0</v>
      </c>
      <c r="AD41">
        <v>2.8437006887914835</v>
      </c>
      <c r="AE41">
        <v>0</v>
      </c>
      <c r="AF41">
        <v>2.5160500158630765</v>
      </c>
      <c r="AG41">
        <v>12.844857825923604</v>
      </c>
      <c r="AH41">
        <v>5.0181358051554996</v>
      </c>
      <c r="AI41">
        <v>0</v>
      </c>
      <c r="AJ41">
        <v>0</v>
      </c>
      <c r="AK41">
        <v>7.9606916402629917</v>
      </c>
      <c r="AL41">
        <v>0</v>
      </c>
      <c r="AM41">
        <v>4.9274806281569603</v>
      </c>
      <c r="AN41">
        <v>0.60076404320601129</v>
      </c>
      <c r="AO41">
        <v>0</v>
      </c>
      <c r="AP41">
        <v>1.8962955157587142</v>
      </c>
      <c r="AQ41">
        <v>12.136671772490084</v>
      </c>
      <c r="AR41">
        <v>12.257086164475055</v>
      </c>
      <c r="AS41">
        <v>9.8371821135462305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33.32942850918765</v>
      </c>
      <c r="BB41">
        <f t="shared" si="0"/>
        <v>764.02532051444291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9.4030364797377111</v>
      </c>
      <c r="L42">
        <v>522.70723932623468</v>
      </c>
      <c r="M42">
        <v>27.318358065169654</v>
      </c>
      <c r="N42">
        <v>35.974317336018096</v>
      </c>
      <c r="O42">
        <v>0</v>
      </c>
      <c r="P42">
        <v>20.612730851749969</v>
      </c>
      <c r="Q42">
        <v>6.2717389217510711</v>
      </c>
      <c r="R42">
        <v>6.2795417333426098</v>
      </c>
      <c r="S42">
        <v>8.0317611400192774</v>
      </c>
      <c r="T42">
        <v>0</v>
      </c>
      <c r="U42">
        <v>21.530246918938289</v>
      </c>
      <c r="V42">
        <v>4.3922467518074901</v>
      </c>
      <c r="W42">
        <v>8.9836116893114717</v>
      </c>
      <c r="X42">
        <v>44.22829102909926</v>
      </c>
      <c r="Y42">
        <v>0</v>
      </c>
      <c r="Z42">
        <v>4.0423957754122304</v>
      </c>
      <c r="AA42">
        <v>0</v>
      </c>
      <c r="AB42">
        <v>4.0808111944270502</v>
      </c>
      <c r="AC42">
        <v>0</v>
      </c>
      <c r="AD42">
        <v>0</v>
      </c>
      <c r="AE42">
        <v>0</v>
      </c>
      <c r="AF42">
        <v>2.5160500158630765</v>
      </c>
      <c r="AG42">
        <v>12.844857825923604</v>
      </c>
      <c r="AH42">
        <v>0</v>
      </c>
      <c r="AI42">
        <v>0</v>
      </c>
      <c r="AJ42">
        <v>0</v>
      </c>
      <c r="AK42">
        <v>7.9606916402629917</v>
      </c>
      <c r="AL42">
        <v>0</v>
      </c>
      <c r="AM42">
        <v>4.9274806281569603</v>
      </c>
      <c r="AN42">
        <v>0.60076404320601129</v>
      </c>
      <c r="AO42">
        <v>0</v>
      </c>
      <c r="AP42">
        <v>1.8962955157587142</v>
      </c>
      <c r="AQ42">
        <v>12.136671772490084</v>
      </c>
      <c r="AR42">
        <v>12.257086164475055</v>
      </c>
      <c r="AS42">
        <v>9.8371821135462305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32.973236409786828</v>
      </c>
      <c r="BB42">
        <f t="shared" si="0"/>
        <v>755.86017052291481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9.4030364797377111</v>
      </c>
      <c r="L43">
        <v>522.70723932623468</v>
      </c>
      <c r="M43">
        <v>27.318358065169654</v>
      </c>
      <c r="N43">
        <v>35.974317336018096</v>
      </c>
      <c r="O43">
        <v>0</v>
      </c>
      <c r="P43">
        <v>20.612730851749969</v>
      </c>
      <c r="Q43">
        <v>6.2717389217510711</v>
      </c>
      <c r="R43">
        <v>6.2795417333426098</v>
      </c>
      <c r="S43">
        <v>8.0317611400192774</v>
      </c>
      <c r="T43">
        <v>0</v>
      </c>
      <c r="U43">
        <v>21.530246918938289</v>
      </c>
      <c r="V43">
        <v>4.3922467518074901</v>
      </c>
      <c r="W43">
        <v>8.9836116893114717</v>
      </c>
      <c r="X43">
        <v>44.22829102909926</v>
      </c>
      <c r="Y43">
        <v>0</v>
      </c>
      <c r="Z43">
        <v>4.0423957754122304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2.5160500158630765</v>
      </c>
      <c r="AG43">
        <v>12.844857825923604</v>
      </c>
      <c r="AH43">
        <v>0</v>
      </c>
      <c r="AI43">
        <v>0</v>
      </c>
      <c r="AJ43">
        <v>0</v>
      </c>
      <c r="AK43">
        <v>7.9606916402629917</v>
      </c>
      <c r="AL43">
        <v>0</v>
      </c>
      <c r="AM43">
        <v>4.9274806281569603</v>
      </c>
      <c r="AN43">
        <v>0.60076404320601129</v>
      </c>
      <c r="AO43">
        <v>0</v>
      </c>
      <c r="AP43">
        <v>1.8962955157587142</v>
      </c>
      <c r="AQ43">
        <v>12.136671772490084</v>
      </c>
      <c r="AR43">
        <v>16.172544160300564</v>
      </c>
      <c r="AS43">
        <v>9.8371821135462305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32.966324646085283</v>
      </c>
      <c r="BB43">
        <f t="shared" si="0"/>
        <v>755.70172908801499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9.4030364797377111</v>
      </c>
      <c r="L44">
        <v>462.40210308624569</v>
      </c>
      <c r="M44">
        <v>27.318358065169654</v>
      </c>
      <c r="N44">
        <v>35.974317336018096</v>
      </c>
      <c r="O44">
        <v>0</v>
      </c>
      <c r="P44">
        <v>20.612730851749969</v>
      </c>
      <c r="Q44">
        <v>6.2717389217510711</v>
      </c>
      <c r="R44">
        <v>6.2795417333426098</v>
      </c>
      <c r="S44">
        <v>8.0317611400192774</v>
      </c>
      <c r="T44">
        <v>0</v>
      </c>
      <c r="U44">
        <v>21.530246918938289</v>
      </c>
      <c r="V44">
        <v>4.3922467518074901</v>
      </c>
      <c r="W44">
        <v>8.9836116893114717</v>
      </c>
      <c r="X44">
        <v>44.22829102909926</v>
      </c>
      <c r="Y44">
        <v>0</v>
      </c>
      <c r="Z44">
        <v>4.0423957754122304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2.5160500158630765</v>
      </c>
      <c r="AG44">
        <v>12.844857825923604</v>
      </c>
      <c r="AH44">
        <v>0</v>
      </c>
      <c r="AI44">
        <v>0</v>
      </c>
      <c r="AJ44">
        <v>0</v>
      </c>
      <c r="AK44">
        <v>7.9606916402629917</v>
      </c>
      <c r="AL44">
        <v>0</v>
      </c>
      <c r="AM44">
        <v>4.9274806281569603</v>
      </c>
      <c r="AN44">
        <v>0.60076404320601129</v>
      </c>
      <c r="AO44">
        <v>0</v>
      </c>
      <c r="AP44">
        <v>1.8962955157587142</v>
      </c>
      <c r="AQ44">
        <v>12.136671772490084</v>
      </c>
      <c r="AR44">
        <v>16.172544160300564</v>
      </c>
      <c r="AS44">
        <v>9.8371821135462305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30.44556995125377</v>
      </c>
      <c r="BB44">
        <f t="shared" si="0"/>
        <v>697.91734754285756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9.4030364797377111</v>
      </c>
      <c r="L45">
        <v>402.0805184787327</v>
      </c>
      <c r="M45">
        <v>27.318358065169654</v>
      </c>
      <c r="N45">
        <v>35.974317336018096</v>
      </c>
      <c r="O45">
        <v>0</v>
      </c>
      <c r="P45">
        <v>20.612730851749969</v>
      </c>
      <c r="Q45">
        <v>6.2685936163740639</v>
      </c>
      <c r="R45">
        <v>6.2795417333426098</v>
      </c>
      <c r="S45">
        <v>8.0317611400192774</v>
      </c>
      <c r="T45">
        <v>0</v>
      </c>
      <c r="U45">
        <v>21.530246918938289</v>
      </c>
      <c r="V45">
        <v>4.3922467518074901</v>
      </c>
      <c r="W45">
        <v>8.9836116893114717</v>
      </c>
      <c r="X45">
        <v>44.22829102909926</v>
      </c>
      <c r="Y45">
        <v>0</v>
      </c>
      <c r="Z45">
        <v>4.0423957754122304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2.5160500158630765</v>
      </c>
      <c r="AG45">
        <v>12.844857825923604</v>
      </c>
      <c r="AH45">
        <v>0</v>
      </c>
      <c r="AI45">
        <v>0</v>
      </c>
      <c r="AJ45">
        <v>0</v>
      </c>
      <c r="AK45">
        <v>7.9606916402629917</v>
      </c>
      <c r="AL45">
        <v>0</v>
      </c>
      <c r="AM45">
        <v>4.9274806281569603</v>
      </c>
      <c r="AN45">
        <v>0.60076404320601129</v>
      </c>
      <c r="AO45">
        <v>0</v>
      </c>
      <c r="AP45">
        <v>0</v>
      </c>
      <c r="AQ45">
        <v>12.136671772490084</v>
      </c>
      <c r="AR45">
        <v>12.257086164475055</v>
      </c>
      <c r="AS45">
        <v>9.8371821135462305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27.681064944110787</v>
      </c>
      <c r="BB45">
        <f t="shared" si="0"/>
        <v>634.54536912552624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9.4030364797377111</v>
      </c>
      <c r="L46">
        <v>381.9769155077978</v>
      </c>
      <c r="M46">
        <v>27.318358065169654</v>
      </c>
      <c r="N46">
        <v>35.974317336018096</v>
      </c>
      <c r="O46">
        <v>0</v>
      </c>
      <c r="P46">
        <v>20.612730851749969</v>
      </c>
      <c r="Q46">
        <v>6.2685936163740639</v>
      </c>
      <c r="R46">
        <v>6.2795417333426098</v>
      </c>
      <c r="S46">
        <v>8.0317611400192774</v>
      </c>
      <c r="T46">
        <v>0</v>
      </c>
      <c r="U46">
        <v>21.530246918938289</v>
      </c>
      <c r="V46">
        <v>4.3922467518074901</v>
      </c>
      <c r="W46">
        <v>8.9836116893114717</v>
      </c>
      <c r="X46">
        <v>44.22829102909926</v>
      </c>
      <c r="Y46">
        <v>0</v>
      </c>
      <c r="Z46">
        <v>4.0423957754122304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2.5160500158630765</v>
      </c>
      <c r="AG46">
        <v>12.844857825923604</v>
      </c>
      <c r="AH46">
        <v>0</v>
      </c>
      <c r="AI46">
        <v>0</v>
      </c>
      <c r="AJ46">
        <v>0</v>
      </c>
      <c r="AK46">
        <v>7.9606916402629917</v>
      </c>
      <c r="AL46">
        <v>0</v>
      </c>
      <c r="AM46">
        <v>3.291636611041536</v>
      </c>
      <c r="AN46">
        <v>0.60076404320601129</v>
      </c>
      <c r="AO46">
        <v>0</v>
      </c>
      <c r="AP46">
        <v>0</v>
      </c>
      <c r="AQ46">
        <v>8.091114618451261</v>
      </c>
      <c r="AR46">
        <v>12.257086164475055</v>
      </c>
      <c r="AS46">
        <v>9.8371821135462305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26.603251770971433</v>
      </c>
      <c r="BB46">
        <f t="shared" si="0"/>
        <v>609.83817815657642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9.4030364797377111</v>
      </c>
      <c r="L47">
        <v>351.8197641511988</v>
      </c>
      <c r="M47">
        <v>27.318358065169654</v>
      </c>
      <c r="N47">
        <v>35.974317336018096</v>
      </c>
      <c r="O47">
        <v>0</v>
      </c>
      <c r="P47">
        <v>20.612730851749969</v>
      </c>
      <c r="Q47">
        <v>6.2685936163740639</v>
      </c>
      <c r="R47">
        <v>6.2795417333426098</v>
      </c>
      <c r="S47">
        <v>8.0317611400192774</v>
      </c>
      <c r="T47">
        <v>0</v>
      </c>
      <c r="U47">
        <v>21.530246918938289</v>
      </c>
      <c r="V47">
        <v>4.3922467518074901</v>
      </c>
      <c r="W47">
        <v>9.176225299879702</v>
      </c>
      <c r="X47">
        <v>44.22829102909926</v>
      </c>
      <c r="Y47">
        <v>0</v>
      </c>
      <c r="Z47">
        <v>2.0211978877061152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2.5160500158630765</v>
      </c>
      <c r="AG47">
        <v>12.844857825923604</v>
      </c>
      <c r="AH47">
        <v>0</v>
      </c>
      <c r="AI47">
        <v>0</v>
      </c>
      <c r="AJ47">
        <v>0</v>
      </c>
      <c r="AK47">
        <v>7.9606916402629917</v>
      </c>
      <c r="AL47">
        <v>0</v>
      </c>
      <c r="AM47">
        <v>3.291636611041536</v>
      </c>
      <c r="AN47">
        <v>0.60076404320601129</v>
      </c>
      <c r="AO47">
        <v>0</v>
      </c>
      <c r="AP47">
        <v>0</v>
      </c>
      <c r="AQ47">
        <v>8.091114618451261</v>
      </c>
      <c r="AR47">
        <v>13.618984556042578</v>
      </c>
      <c r="AS47">
        <v>9.8371821135462305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25.323175374248756</v>
      </c>
      <c r="BB47">
        <f t="shared" si="0"/>
        <v>580.49441731112961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9.4030364797377111</v>
      </c>
      <c r="L48">
        <v>351.8197641511988</v>
      </c>
      <c r="M48">
        <v>27.318358065169654</v>
      </c>
      <c r="N48">
        <v>35.974317336018096</v>
      </c>
      <c r="O48">
        <v>0</v>
      </c>
      <c r="P48">
        <v>20.612730851749969</v>
      </c>
      <c r="Q48">
        <v>6.2685936163740639</v>
      </c>
      <c r="R48">
        <v>6.2795417333426098</v>
      </c>
      <c r="S48">
        <v>8.0317611400192774</v>
      </c>
      <c r="T48">
        <v>0</v>
      </c>
      <c r="U48">
        <v>21.530246918938289</v>
      </c>
      <c r="V48">
        <v>4.3922467518074901</v>
      </c>
      <c r="W48">
        <v>9.3590997826807616</v>
      </c>
      <c r="X48">
        <v>44.22829102909926</v>
      </c>
      <c r="Y48">
        <v>0</v>
      </c>
      <c r="Z48">
        <v>2.0211978877061152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2.5160500158630765</v>
      </c>
      <c r="AG48">
        <v>12.844857825923604</v>
      </c>
      <c r="AH48">
        <v>0</v>
      </c>
      <c r="AI48">
        <v>0</v>
      </c>
      <c r="AJ48">
        <v>0</v>
      </c>
      <c r="AK48">
        <v>7.9606916402629917</v>
      </c>
      <c r="AL48">
        <v>0</v>
      </c>
      <c r="AM48">
        <v>2.5352257137340843</v>
      </c>
      <c r="AN48">
        <v>0.60076404320601129</v>
      </c>
      <c r="AO48">
        <v>0</v>
      </c>
      <c r="AP48">
        <v>0</v>
      </c>
      <c r="AQ48">
        <v>8.091114618451261</v>
      </c>
      <c r="AR48">
        <v>13.618984556042578</v>
      </c>
      <c r="AS48">
        <v>9.8371821135462305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25.299201552122383</v>
      </c>
      <c r="BB48">
        <f t="shared" si="0"/>
        <v>579.94485471874964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319.65338935834609</v>
      </c>
      <c r="M49">
        <v>27.318358065169654</v>
      </c>
      <c r="N49">
        <v>35.974317336018096</v>
      </c>
      <c r="O49">
        <v>0</v>
      </c>
      <c r="P49">
        <v>20.612730851749969</v>
      </c>
      <c r="Q49">
        <v>0</v>
      </c>
      <c r="R49">
        <v>6.2795417333426098</v>
      </c>
      <c r="S49">
        <v>0</v>
      </c>
      <c r="T49">
        <v>0</v>
      </c>
      <c r="U49">
        <v>21.530246918938289</v>
      </c>
      <c r="V49">
        <v>4.3922467518074901</v>
      </c>
      <c r="W49">
        <v>9.4127834438622262</v>
      </c>
      <c r="X49">
        <v>44.22829102909926</v>
      </c>
      <c r="Y49">
        <v>0</v>
      </c>
      <c r="Z49">
        <v>2.0211978877061152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2.5160500158630765</v>
      </c>
      <c r="AG49">
        <v>12.844857825923604</v>
      </c>
      <c r="AH49">
        <v>0</v>
      </c>
      <c r="AI49">
        <v>0</v>
      </c>
      <c r="AJ49">
        <v>0</v>
      </c>
      <c r="AK49">
        <v>7.9606916402629917</v>
      </c>
      <c r="AL49">
        <v>0</v>
      </c>
      <c r="AM49">
        <v>1.6458184620121059</v>
      </c>
      <c r="AN49">
        <v>0.60076404320601129</v>
      </c>
      <c r="AO49">
        <v>0</v>
      </c>
      <c r="AP49">
        <v>0</v>
      </c>
      <c r="AQ49">
        <v>8.091114618451261</v>
      </c>
      <c r="AR49">
        <v>16.172544160300564</v>
      </c>
      <c r="AS49">
        <v>9.8371821135462305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23.03565087748429</v>
      </c>
      <c r="BB49">
        <f t="shared" si="0"/>
        <v>528.05647537812138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319.65338935834609</v>
      </c>
      <c r="M50">
        <v>27.318358065169654</v>
      </c>
      <c r="N50">
        <v>35.974317336018096</v>
      </c>
      <c r="O50">
        <v>0</v>
      </c>
      <c r="P50">
        <v>20.612730851749969</v>
      </c>
      <c r="Q50">
        <v>0</v>
      </c>
      <c r="R50">
        <v>6.2795417333426098</v>
      </c>
      <c r="S50">
        <v>0</v>
      </c>
      <c r="T50">
        <v>0</v>
      </c>
      <c r="U50">
        <v>21.530246918938289</v>
      </c>
      <c r="V50">
        <v>4.3922467518074901</v>
      </c>
      <c r="W50">
        <v>9.4127834438622262</v>
      </c>
      <c r="X50">
        <v>44.22829102909926</v>
      </c>
      <c r="Y50">
        <v>0</v>
      </c>
      <c r="Z50">
        <v>2.0211978877061152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2.5160500158630765</v>
      </c>
      <c r="AG50">
        <v>12.844857825923604</v>
      </c>
      <c r="AH50">
        <v>0</v>
      </c>
      <c r="AI50">
        <v>0</v>
      </c>
      <c r="AJ50">
        <v>0</v>
      </c>
      <c r="AK50">
        <v>7.9606916402629917</v>
      </c>
      <c r="AL50">
        <v>0</v>
      </c>
      <c r="AM50">
        <v>1.6458184620121059</v>
      </c>
      <c r="AN50">
        <v>0.60076404320601129</v>
      </c>
      <c r="AO50">
        <v>0</v>
      </c>
      <c r="AP50">
        <v>0</v>
      </c>
      <c r="AQ50">
        <v>8.091114618451261</v>
      </c>
      <c r="AR50">
        <v>16.172544160300564</v>
      </c>
      <c r="AS50">
        <v>9.8371821135462305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23.03565087748429</v>
      </c>
      <c r="BB50">
        <f t="shared" si="0"/>
        <v>528.05647537812138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319.65338935834609</v>
      </c>
      <c r="M51">
        <v>27.318358065169654</v>
      </c>
      <c r="N51">
        <v>35.974317336018096</v>
      </c>
      <c r="O51">
        <v>0</v>
      </c>
      <c r="P51">
        <v>20.612730851749969</v>
      </c>
      <c r="Q51">
        <v>0</v>
      </c>
      <c r="R51">
        <v>6.2795417333426098</v>
      </c>
      <c r="S51">
        <v>0</v>
      </c>
      <c r="T51">
        <v>0</v>
      </c>
      <c r="U51">
        <v>21.530246918938289</v>
      </c>
      <c r="V51">
        <v>4.3922467518074901</v>
      </c>
      <c r="W51">
        <v>1.9734069967754009</v>
      </c>
      <c r="X51">
        <v>15.079784764557346</v>
      </c>
      <c r="Y51">
        <v>0</v>
      </c>
      <c r="Z51">
        <v>2.0211978877061152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2.5160500158630765</v>
      </c>
      <c r="AG51">
        <v>12.844857825923604</v>
      </c>
      <c r="AH51">
        <v>0</v>
      </c>
      <c r="AI51">
        <v>0</v>
      </c>
      <c r="AJ51">
        <v>0</v>
      </c>
      <c r="AK51">
        <v>7.9606916402629917</v>
      </c>
      <c r="AL51">
        <v>0</v>
      </c>
      <c r="AM51">
        <v>1.6458184620121059</v>
      </c>
      <c r="AN51">
        <v>0.60076404320601129</v>
      </c>
      <c r="AO51">
        <v>0</v>
      </c>
      <c r="AP51">
        <v>0</v>
      </c>
      <c r="AQ51">
        <v>8.091114618451261</v>
      </c>
      <c r="AR51">
        <v>12.257086164475055</v>
      </c>
      <c r="AS51">
        <v>9.8371821135462305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21.342611235912706</v>
      </c>
      <c r="BB51">
        <f t="shared" si="0"/>
        <v>489.24617431223879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319.65338935834609</v>
      </c>
      <c r="M52">
        <v>27.318358065169654</v>
      </c>
      <c r="N52">
        <v>35.974317336018096</v>
      </c>
      <c r="O52">
        <v>0</v>
      </c>
      <c r="P52">
        <v>20.612730851749969</v>
      </c>
      <c r="Q52">
        <v>0</v>
      </c>
      <c r="R52">
        <v>5.0263589309508774</v>
      </c>
      <c r="S52">
        <v>0</v>
      </c>
      <c r="T52">
        <v>0</v>
      </c>
      <c r="U52">
        <v>21.530246918938289</v>
      </c>
      <c r="V52">
        <v>4.3922467518074901</v>
      </c>
      <c r="W52">
        <v>1.9734069967754009</v>
      </c>
      <c r="X52">
        <v>15.079784764557346</v>
      </c>
      <c r="Y52">
        <v>0</v>
      </c>
      <c r="Z52">
        <v>2.0211978877061152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2.5160500158630765</v>
      </c>
      <c r="AG52">
        <v>12.844857825923604</v>
      </c>
      <c r="AH52">
        <v>0</v>
      </c>
      <c r="AI52">
        <v>0</v>
      </c>
      <c r="AJ52">
        <v>0</v>
      </c>
      <c r="AK52">
        <v>7.9606916402629917</v>
      </c>
      <c r="AL52">
        <v>0</v>
      </c>
      <c r="AM52">
        <v>1.6458184620121059</v>
      </c>
      <c r="AN52">
        <v>0.60076404320601129</v>
      </c>
      <c r="AO52">
        <v>0</v>
      </c>
      <c r="AP52">
        <v>0</v>
      </c>
      <c r="AQ52">
        <v>11.248622709246503</v>
      </c>
      <c r="AR52">
        <v>12.257086164475055</v>
      </c>
      <c r="AS52">
        <v>9.8371821135462305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21.422212032967977</v>
      </c>
      <c r="BB52">
        <f t="shared" si="0"/>
        <v>491.07089880358694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319.65338935834609</v>
      </c>
      <c r="M53">
        <v>27.318358065169654</v>
      </c>
      <c r="N53">
        <v>35.974317336018096</v>
      </c>
      <c r="O53">
        <v>0</v>
      </c>
      <c r="P53">
        <v>20.612730851749969</v>
      </c>
      <c r="Q53">
        <v>0</v>
      </c>
      <c r="R53">
        <v>5.0263589309508774</v>
      </c>
      <c r="S53">
        <v>0</v>
      </c>
      <c r="T53">
        <v>0</v>
      </c>
      <c r="U53">
        <v>21.530246918938289</v>
      </c>
      <c r="V53">
        <v>4.3922467518074901</v>
      </c>
      <c r="W53">
        <v>1.9734069967754009</v>
      </c>
      <c r="X53">
        <v>15.079784764557346</v>
      </c>
      <c r="Y53">
        <v>0</v>
      </c>
      <c r="Z53">
        <v>2.0211978877061152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2.5160500158630765</v>
      </c>
      <c r="AG53">
        <v>12.844857825923604</v>
      </c>
      <c r="AH53">
        <v>0</v>
      </c>
      <c r="AI53">
        <v>0</v>
      </c>
      <c r="AJ53">
        <v>0</v>
      </c>
      <c r="AK53">
        <v>7.9606916402629917</v>
      </c>
      <c r="AL53">
        <v>0</v>
      </c>
      <c r="AM53">
        <v>1.6458184620121059</v>
      </c>
      <c r="AN53">
        <v>0.60076404320601129</v>
      </c>
      <c r="AO53">
        <v>0</v>
      </c>
      <c r="AP53">
        <v>0</v>
      </c>
      <c r="AQ53">
        <v>12.136671772490084</v>
      </c>
      <c r="AR53">
        <v>14.980882947610102</v>
      </c>
      <c r="AS53">
        <v>9.8371821135462305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21.573187189346601</v>
      </c>
      <c r="BB53">
        <f t="shared" si="0"/>
        <v>494.53176949358709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319.65338935834609</v>
      </c>
      <c r="M54">
        <v>27.318358065169654</v>
      </c>
      <c r="N54">
        <v>35.974317336018096</v>
      </c>
      <c r="O54">
        <v>0</v>
      </c>
      <c r="P54">
        <v>20.612730851749969</v>
      </c>
      <c r="Q54">
        <v>0</v>
      </c>
      <c r="R54">
        <v>5.0263589309508774</v>
      </c>
      <c r="S54">
        <v>0</v>
      </c>
      <c r="T54">
        <v>0</v>
      </c>
      <c r="U54">
        <v>21.530246918938289</v>
      </c>
      <c r="V54">
        <v>4.3922467518074901</v>
      </c>
      <c r="W54">
        <v>1.9734069967754009</v>
      </c>
      <c r="X54">
        <v>15.079784764557346</v>
      </c>
      <c r="Y54">
        <v>0</v>
      </c>
      <c r="Z54">
        <v>2.0211978877061152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2.5160500158630765</v>
      </c>
      <c r="AG54">
        <v>12.844857825923604</v>
      </c>
      <c r="AH54">
        <v>0</v>
      </c>
      <c r="AI54">
        <v>0</v>
      </c>
      <c r="AJ54">
        <v>0</v>
      </c>
      <c r="AK54">
        <v>7.9606916402629917</v>
      </c>
      <c r="AL54">
        <v>0</v>
      </c>
      <c r="AM54">
        <v>1.6458184620121059</v>
      </c>
      <c r="AN54">
        <v>0.60076404320601129</v>
      </c>
      <c r="AO54">
        <v>0</v>
      </c>
      <c r="AP54">
        <v>0</v>
      </c>
      <c r="AQ54">
        <v>12.136671772490084</v>
      </c>
      <c r="AR54">
        <v>14.980882947610102</v>
      </c>
      <c r="AS54">
        <v>9.8371821135462305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21.573187189346601</v>
      </c>
      <c r="BB54">
        <f t="shared" si="0"/>
        <v>494.53176949358709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319.66256593835112</v>
      </c>
      <c r="M55">
        <v>27.318358065169654</v>
      </c>
      <c r="N55">
        <v>35.974317336018096</v>
      </c>
      <c r="O55">
        <v>0</v>
      </c>
      <c r="P55">
        <v>20.612730851749969</v>
      </c>
      <c r="Q55">
        <v>0</v>
      </c>
      <c r="R55">
        <v>2.0123980525349787</v>
      </c>
      <c r="S55">
        <v>0</v>
      </c>
      <c r="T55">
        <v>0</v>
      </c>
      <c r="U55">
        <v>21.530246918938289</v>
      </c>
      <c r="V55">
        <v>0.26160817157169503</v>
      </c>
      <c r="W55">
        <v>1.7742222465530559</v>
      </c>
      <c r="X55">
        <v>15.079784764557346</v>
      </c>
      <c r="Y55">
        <v>0</v>
      </c>
      <c r="Z55">
        <v>2.0211978877061152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2.5160500158630765</v>
      </c>
      <c r="AG55">
        <v>12.844857825923604</v>
      </c>
      <c r="AH55">
        <v>0</v>
      </c>
      <c r="AI55">
        <v>0</v>
      </c>
      <c r="AJ55">
        <v>0</v>
      </c>
      <c r="AK55">
        <v>7.9606916402629917</v>
      </c>
      <c r="AL55">
        <v>0</v>
      </c>
      <c r="AM55">
        <v>1.6458184620121059</v>
      </c>
      <c r="AN55">
        <v>0.60076404320601129</v>
      </c>
      <c r="AO55">
        <v>0</v>
      </c>
      <c r="AP55">
        <v>0</v>
      </c>
      <c r="AQ55">
        <v>12.136671772490084</v>
      </c>
      <c r="AR55">
        <v>14.980882947610102</v>
      </c>
      <c r="AS55">
        <v>9.8371821135462305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21.266600590459884</v>
      </c>
      <c r="BB55">
        <f t="shared" si="0"/>
        <v>487.50374846360484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319.66041981270763</v>
      </c>
      <c r="M56">
        <v>27.318358065169654</v>
      </c>
      <c r="N56">
        <v>35.974317336018096</v>
      </c>
      <c r="O56">
        <v>0</v>
      </c>
      <c r="P56">
        <v>20.612730851749969</v>
      </c>
      <c r="Q56">
        <v>0</v>
      </c>
      <c r="R56">
        <v>2.0123980525349787</v>
      </c>
      <c r="S56">
        <v>0</v>
      </c>
      <c r="T56">
        <v>0</v>
      </c>
      <c r="U56">
        <v>21.530246918938289</v>
      </c>
      <c r="V56">
        <v>0</v>
      </c>
      <c r="W56">
        <v>1.7742222465530559</v>
      </c>
      <c r="X56">
        <v>15.079784764557346</v>
      </c>
      <c r="Y56">
        <v>0</v>
      </c>
      <c r="Z56">
        <v>2.0211978877061152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2.5160500158630765</v>
      </c>
      <c r="AG56">
        <v>12.844857825923604</v>
      </c>
      <c r="AH56">
        <v>0</v>
      </c>
      <c r="AI56">
        <v>0</v>
      </c>
      <c r="AJ56">
        <v>0</v>
      </c>
      <c r="AK56">
        <v>7.9606916402629917</v>
      </c>
      <c r="AL56">
        <v>0</v>
      </c>
      <c r="AM56">
        <v>1.6458184620121059</v>
      </c>
      <c r="AN56">
        <v>0.60076404320601129</v>
      </c>
      <c r="AO56">
        <v>0</v>
      </c>
      <c r="AP56">
        <v>0</v>
      </c>
      <c r="AQ56">
        <v>12.136671772490084</v>
      </c>
      <c r="AR56">
        <v>13.618984556042578</v>
      </c>
      <c r="AS56">
        <v>9.8371821135462305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21.198648308068748</v>
      </c>
      <c r="BB56">
        <f t="shared" si="0"/>
        <v>485.9460480572132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319.66041981270763</v>
      </c>
      <c r="M57">
        <v>27.318358065169654</v>
      </c>
      <c r="N57">
        <v>35.974317336018096</v>
      </c>
      <c r="O57">
        <v>0</v>
      </c>
      <c r="P57">
        <v>20.612730851749969</v>
      </c>
      <c r="Q57">
        <v>0</v>
      </c>
      <c r="R57">
        <v>2.0123980525349787</v>
      </c>
      <c r="S57">
        <v>0</v>
      </c>
      <c r="T57">
        <v>0</v>
      </c>
      <c r="U57">
        <v>21.530246918938289</v>
      </c>
      <c r="V57">
        <v>0</v>
      </c>
      <c r="W57">
        <v>1.7742222465530559</v>
      </c>
      <c r="X57">
        <v>15.079784764557346</v>
      </c>
      <c r="Y57">
        <v>0</v>
      </c>
      <c r="Z57">
        <v>2.0211978877061152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2.5160500158630765</v>
      </c>
      <c r="AG57">
        <v>12.844857825923604</v>
      </c>
      <c r="AH57">
        <v>0</v>
      </c>
      <c r="AI57">
        <v>0</v>
      </c>
      <c r="AJ57">
        <v>0</v>
      </c>
      <c r="AK57">
        <v>7.9606916402629917</v>
      </c>
      <c r="AL57">
        <v>0</v>
      </c>
      <c r="AM57">
        <v>1.6458184620121059</v>
      </c>
      <c r="AN57">
        <v>0.60076404320601129</v>
      </c>
      <c r="AO57">
        <v>0</v>
      </c>
      <c r="AP57">
        <v>0</v>
      </c>
      <c r="AQ57">
        <v>12.136671772490084</v>
      </c>
      <c r="AR57">
        <v>13.618984556042578</v>
      </c>
      <c r="AS57">
        <v>9.8371821135462305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21.198648308068748</v>
      </c>
      <c r="BB57">
        <f t="shared" si="0"/>
        <v>485.9460480572132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319.66041981270763</v>
      </c>
      <c r="M58">
        <v>27.318358065169654</v>
      </c>
      <c r="N58">
        <v>35.974317336018096</v>
      </c>
      <c r="O58">
        <v>0</v>
      </c>
      <c r="P58">
        <v>20.612730851749969</v>
      </c>
      <c r="Q58">
        <v>0</v>
      </c>
      <c r="R58">
        <v>2.0123980525349787</v>
      </c>
      <c r="S58">
        <v>0</v>
      </c>
      <c r="T58">
        <v>0</v>
      </c>
      <c r="U58">
        <v>21.530246918938289</v>
      </c>
      <c r="V58">
        <v>0</v>
      </c>
      <c r="W58">
        <v>1.7742222465530559</v>
      </c>
      <c r="X58">
        <v>15.079784764557346</v>
      </c>
      <c r="Y58">
        <v>0</v>
      </c>
      <c r="Z58">
        <v>2.0211978877061152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2.5160500158630765</v>
      </c>
      <c r="AG58">
        <v>12.844857825923604</v>
      </c>
      <c r="AH58">
        <v>0</v>
      </c>
      <c r="AI58">
        <v>0</v>
      </c>
      <c r="AJ58">
        <v>0</v>
      </c>
      <c r="AK58">
        <v>7.9606916402629917</v>
      </c>
      <c r="AL58">
        <v>0</v>
      </c>
      <c r="AM58">
        <v>1.6458184620121059</v>
      </c>
      <c r="AN58">
        <v>0.60076404320601129</v>
      </c>
      <c r="AO58">
        <v>0</v>
      </c>
      <c r="AP58">
        <v>0</v>
      </c>
      <c r="AQ58">
        <v>12.136671772490084</v>
      </c>
      <c r="AR58">
        <v>14.640408269672301</v>
      </c>
      <c r="AS58">
        <v>9.8371821135462305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21.241343819298468</v>
      </c>
      <c r="BB58">
        <f t="shared" si="0"/>
        <v>486.92477625961322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319.66041981270763</v>
      </c>
      <c r="M59">
        <v>27.318358065169654</v>
      </c>
      <c r="N59">
        <v>35.974317336018096</v>
      </c>
      <c r="O59">
        <v>0</v>
      </c>
      <c r="P59">
        <v>20.612730851749969</v>
      </c>
      <c r="Q59">
        <v>0</v>
      </c>
      <c r="R59">
        <v>2.0123980525349787</v>
      </c>
      <c r="S59">
        <v>0</v>
      </c>
      <c r="T59">
        <v>0</v>
      </c>
      <c r="U59">
        <v>21.530246918938289</v>
      </c>
      <c r="V59">
        <v>0</v>
      </c>
      <c r="W59">
        <v>1.7742222465530559</v>
      </c>
      <c r="X59">
        <v>15.079784764557346</v>
      </c>
      <c r="Y59">
        <v>0</v>
      </c>
      <c r="Z59">
        <v>4.0423957754122304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2.5160500158630765</v>
      </c>
      <c r="AG59">
        <v>12.844857825923604</v>
      </c>
      <c r="AH59">
        <v>0</v>
      </c>
      <c r="AI59">
        <v>0</v>
      </c>
      <c r="AJ59">
        <v>0</v>
      </c>
      <c r="AK59">
        <v>7.9606916402629917</v>
      </c>
      <c r="AL59">
        <v>0</v>
      </c>
      <c r="AM59">
        <v>1.6458184620121059</v>
      </c>
      <c r="AN59">
        <v>0.60076404320601129</v>
      </c>
      <c r="AO59">
        <v>0</v>
      </c>
      <c r="AP59">
        <v>0</v>
      </c>
      <c r="AQ59">
        <v>12.136671772490084</v>
      </c>
      <c r="AR59">
        <v>14.640408269672301</v>
      </c>
      <c r="AS59">
        <v>9.8371821135462305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21.325829891004584</v>
      </c>
      <c r="BB59">
        <f t="shared" si="0"/>
        <v>488.86148807561324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319.66041981270763</v>
      </c>
      <c r="M60">
        <v>27.318358065169654</v>
      </c>
      <c r="N60">
        <v>35.974317336018096</v>
      </c>
      <c r="O60">
        <v>0</v>
      </c>
      <c r="P60">
        <v>20.612730851749969</v>
      </c>
      <c r="Q60">
        <v>0</v>
      </c>
      <c r="R60">
        <v>2.0123980525349787</v>
      </c>
      <c r="S60">
        <v>0</v>
      </c>
      <c r="T60">
        <v>0</v>
      </c>
      <c r="U60">
        <v>21.530246918938289</v>
      </c>
      <c r="V60">
        <v>0</v>
      </c>
      <c r="W60">
        <v>1.7742222465530559</v>
      </c>
      <c r="X60">
        <v>15.079784764557346</v>
      </c>
      <c r="Y60">
        <v>0</v>
      </c>
      <c r="Z60">
        <v>4.0423957754122304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2.5160500158630765</v>
      </c>
      <c r="AG60">
        <v>12.844857825923604</v>
      </c>
      <c r="AH60">
        <v>0</v>
      </c>
      <c r="AI60">
        <v>0</v>
      </c>
      <c r="AJ60">
        <v>0</v>
      </c>
      <c r="AK60">
        <v>7.9606916402629917</v>
      </c>
      <c r="AL60">
        <v>0</v>
      </c>
      <c r="AM60">
        <v>1.6458184620121059</v>
      </c>
      <c r="AN60">
        <v>0.60076404320601129</v>
      </c>
      <c r="AO60">
        <v>0</v>
      </c>
      <c r="AP60">
        <v>0</v>
      </c>
      <c r="AQ60">
        <v>12.136671772490084</v>
      </c>
      <c r="AR60">
        <v>14.640408269672301</v>
      </c>
      <c r="AS60">
        <v>9.8371821135462305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21.325829891004584</v>
      </c>
      <c r="BB60">
        <f t="shared" si="0"/>
        <v>488.86148807561324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319.66041981270763</v>
      </c>
      <c r="M61">
        <v>27.318358065169654</v>
      </c>
      <c r="N61">
        <v>35.974317336018096</v>
      </c>
      <c r="O61">
        <v>0</v>
      </c>
      <c r="P61">
        <v>20.612730851749969</v>
      </c>
      <c r="Q61">
        <v>0</v>
      </c>
      <c r="R61">
        <v>2.0123980525349787</v>
      </c>
      <c r="S61">
        <v>0</v>
      </c>
      <c r="T61">
        <v>0</v>
      </c>
      <c r="U61">
        <v>21.530246918938289</v>
      </c>
      <c r="V61">
        <v>0</v>
      </c>
      <c r="W61">
        <v>1.9832123386327194</v>
      </c>
      <c r="X61">
        <v>15.079784764557346</v>
      </c>
      <c r="Y61">
        <v>0</v>
      </c>
      <c r="Z61">
        <v>4.0423957754122304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2.5160500158630765</v>
      </c>
      <c r="AG61">
        <v>12.844857825923604</v>
      </c>
      <c r="AH61">
        <v>0</v>
      </c>
      <c r="AI61">
        <v>0</v>
      </c>
      <c r="AJ61">
        <v>0</v>
      </c>
      <c r="AK61">
        <v>7.9606916402629917</v>
      </c>
      <c r="AL61">
        <v>0</v>
      </c>
      <c r="AM61">
        <v>1.6458184620121059</v>
      </c>
      <c r="AN61">
        <v>0.60076404320601129</v>
      </c>
      <c r="AO61">
        <v>0</v>
      </c>
      <c r="AP61">
        <v>0</v>
      </c>
      <c r="AQ61">
        <v>12.136671772490084</v>
      </c>
      <c r="AR61">
        <v>14.640408269672301</v>
      </c>
      <c r="AS61">
        <v>9.8371821135462305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21.334565676853511</v>
      </c>
      <c r="BB61">
        <f t="shared" si="0"/>
        <v>489.06174238184394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319.66041981270763</v>
      </c>
      <c r="M62">
        <v>27.318358065169654</v>
      </c>
      <c r="N62">
        <v>35.974317336018096</v>
      </c>
      <c r="O62">
        <v>0</v>
      </c>
      <c r="P62">
        <v>20.612730851749969</v>
      </c>
      <c r="Q62">
        <v>0</v>
      </c>
      <c r="R62">
        <v>2.0123980525349787</v>
      </c>
      <c r="S62">
        <v>0</v>
      </c>
      <c r="T62">
        <v>0</v>
      </c>
      <c r="U62">
        <v>21.530246918938289</v>
      </c>
      <c r="V62">
        <v>0</v>
      </c>
      <c r="W62">
        <v>2.0135578118885502</v>
      </c>
      <c r="X62">
        <v>15.079784764557346</v>
      </c>
      <c r="Y62">
        <v>0</v>
      </c>
      <c r="Z62">
        <v>4.0423957754122304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2.5160500158630765</v>
      </c>
      <c r="AG62">
        <v>12.844857825923604</v>
      </c>
      <c r="AH62">
        <v>0</v>
      </c>
      <c r="AI62">
        <v>0</v>
      </c>
      <c r="AJ62">
        <v>0</v>
      </c>
      <c r="AK62">
        <v>7.9606916402629917</v>
      </c>
      <c r="AL62">
        <v>0</v>
      </c>
      <c r="AM62">
        <v>1.6458184620121059</v>
      </c>
      <c r="AN62">
        <v>0.60076404320601129</v>
      </c>
      <c r="AO62">
        <v>0</v>
      </c>
      <c r="AP62">
        <v>0</v>
      </c>
      <c r="AQ62">
        <v>12.136671772490084</v>
      </c>
      <c r="AR62">
        <v>14.640408269672301</v>
      </c>
      <c r="AS62">
        <v>9.8371821135462305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21.33583411763561</v>
      </c>
      <c r="BB62">
        <f t="shared" si="0"/>
        <v>489.09081941431771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319.66241301663678</v>
      </c>
      <c r="M63">
        <v>27.318358065169654</v>
      </c>
      <c r="N63">
        <v>35.974317336018096</v>
      </c>
      <c r="O63">
        <v>0</v>
      </c>
      <c r="P63">
        <v>20.612730851749969</v>
      </c>
      <c r="Q63">
        <v>0</v>
      </c>
      <c r="R63">
        <v>5.0173676984102302</v>
      </c>
      <c r="S63">
        <v>0</v>
      </c>
      <c r="T63">
        <v>0</v>
      </c>
      <c r="U63">
        <v>21.530246918938289</v>
      </c>
      <c r="V63">
        <v>0</v>
      </c>
      <c r="W63">
        <v>2.0135578118885502</v>
      </c>
      <c r="X63">
        <v>15.079784764557346</v>
      </c>
      <c r="Y63">
        <v>0</v>
      </c>
      <c r="Z63">
        <v>4.0423957754122304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2.5160500158630765</v>
      </c>
      <c r="AG63">
        <v>12.844857825923604</v>
      </c>
      <c r="AH63">
        <v>0</v>
      </c>
      <c r="AI63">
        <v>0</v>
      </c>
      <c r="AJ63">
        <v>0</v>
      </c>
      <c r="AK63">
        <v>7.9606916402629917</v>
      </c>
      <c r="AL63">
        <v>0</v>
      </c>
      <c r="AM63">
        <v>1.6458184620121059</v>
      </c>
      <c r="AN63">
        <v>0.60076404320601129</v>
      </c>
      <c r="AO63">
        <v>0</v>
      </c>
      <c r="AP63">
        <v>0</v>
      </c>
      <c r="AQ63">
        <v>12.136671772490084</v>
      </c>
      <c r="AR63">
        <v>12.257086164475055</v>
      </c>
      <c r="AS63">
        <v>9.8371821135462305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21.361902300760207</v>
      </c>
      <c r="BB63">
        <f t="shared" si="0"/>
        <v>489.68839197580024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319.66017675715818</v>
      </c>
      <c r="M64">
        <v>27.318358065169654</v>
      </c>
      <c r="N64">
        <v>35.974317336018096</v>
      </c>
      <c r="O64">
        <v>0</v>
      </c>
      <c r="P64">
        <v>20.612730851749969</v>
      </c>
      <c r="Q64">
        <v>0</v>
      </c>
      <c r="R64">
        <v>5.0263589309508774</v>
      </c>
      <c r="S64">
        <v>0</v>
      </c>
      <c r="T64">
        <v>0</v>
      </c>
      <c r="U64">
        <v>21.530246918938289</v>
      </c>
      <c r="V64">
        <v>0</v>
      </c>
      <c r="W64">
        <v>2.0135578118885502</v>
      </c>
      <c r="X64">
        <v>15.079784764557346</v>
      </c>
      <c r="Y64">
        <v>0</v>
      </c>
      <c r="Z64">
        <v>4.0423957754122304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2.5160500158630765</v>
      </c>
      <c r="AG64">
        <v>12.844857825923604</v>
      </c>
      <c r="AH64">
        <v>0</v>
      </c>
      <c r="AI64">
        <v>0</v>
      </c>
      <c r="AJ64">
        <v>0</v>
      </c>
      <c r="AK64">
        <v>7.9606916402629917</v>
      </c>
      <c r="AL64">
        <v>0</v>
      </c>
      <c r="AM64">
        <v>1.6458184620121059</v>
      </c>
      <c r="AN64">
        <v>0.60076404320601129</v>
      </c>
      <c r="AO64">
        <v>0</v>
      </c>
      <c r="AP64">
        <v>0</v>
      </c>
      <c r="AQ64">
        <v>12.136671772490084</v>
      </c>
      <c r="AR64">
        <v>12.257086164475055</v>
      </c>
      <c r="AS64">
        <v>9.8371821135462305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21.362184658634185</v>
      </c>
      <c r="BB64">
        <f t="shared" si="0"/>
        <v>489.69486459098829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319.65338935834609</v>
      </c>
      <c r="M65">
        <v>27.318358065169654</v>
      </c>
      <c r="N65">
        <v>35.974317336018096</v>
      </c>
      <c r="O65">
        <v>0</v>
      </c>
      <c r="P65">
        <v>20.612730851749969</v>
      </c>
      <c r="Q65">
        <v>0</v>
      </c>
      <c r="R65">
        <v>6.2795417333426098</v>
      </c>
      <c r="S65">
        <v>0</v>
      </c>
      <c r="T65">
        <v>0</v>
      </c>
      <c r="U65">
        <v>21.530246918938289</v>
      </c>
      <c r="V65">
        <v>3.925091636268792</v>
      </c>
      <c r="W65">
        <v>2.0135578118885502</v>
      </c>
      <c r="X65">
        <v>15.079784764557346</v>
      </c>
      <c r="Y65">
        <v>0</v>
      </c>
      <c r="Z65">
        <v>4.0423957754122304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2.5160500158630765</v>
      </c>
      <c r="AG65">
        <v>12.844857825923604</v>
      </c>
      <c r="AH65">
        <v>0</v>
      </c>
      <c r="AI65">
        <v>0</v>
      </c>
      <c r="AJ65">
        <v>0</v>
      </c>
      <c r="AK65">
        <v>7.9606916402629917</v>
      </c>
      <c r="AL65">
        <v>0</v>
      </c>
      <c r="AM65">
        <v>1.6458184620121059</v>
      </c>
      <c r="AN65">
        <v>0.60076404320601129</v>
      </c>
      <c r="AO65">
        <v>0</v>
      </c>
      <c r="AP65">
        <v>0</v>
      </c>
      <c r="AQ65">
        <v>12.136671772490084</v>
      </c>
      <c r="AR65">
        <v>13.618984556042578</v>
      </c>
      <c r="AS65">
        <v>9.8371821135462305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21.635280169667382</v>
      </c>
      <c r="BB65">
        <f t="shared" si="0"/>
        <v>495.95515451137106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319.65338935834609</v>
      </c>
      <c r="M66">
        <v>27.318358065169654</v>
      </c>
      <c r="N66">
        <v>35.974317336018096</v>
      </c>
      <c r="O66">
        <v>0</v>
      </c>
      <c r="P66">
        <v>20.612730851749969</v>
      </c>
      <c r="Q66">
        <v>0</v>
      </c>
      <c r="R66">
        <v>6.2795417333426098</v>
      </c>
      <c r="S66">
        <v>0</v>
      </c>
      <c r="T66">
        <v>0</v>
      </c>
      <c r="U66">
        <v>21.530246918938289</v>
      </c>
      <c r="V66">
        <v>4.3922467518074901</v>
      </c>
      <c r="W66">
        <v>2.0135578118885502</v>
      </c>
      <c r="X66">
        <v>15.079784764557346</v>
      </c>
      <c r="Y66">
        <v>0</v>
      </c>
      <c r="Z66">
        <v>4.0423957754122304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2.5160500158630765</v>
      </c>
      <c r="AG66">
        <v>12.844857825923604</v>
      </c>
      <c r="AH66">
        <v>0</v>
      </c>
      <c r="AI66">
        <v>0</v>
      </c>
      <c r="AJ66">
        <v>0</v>
      </c>
      <c r="AK66">
        <v>7.9606916402629917</v>
      </c>
      <c r="AL66">
        <v>0</v>
      </c>
      <c r="AM66">
        <v>1.6458184620121059</v>
      </c>
      <c r="AN66">
        <v>0.60076404320601129</v>
      </c>
      <c r="AO66">
        <v>0</v>
      </c>
      <c r="AP66">
        <v>0</v>
      </c>
      <c r="AQ66">
        <v>12.136671772490084</v>
      </c>
      <c r="AR66">
        <v>13.618984556042578</v>
      </c>
      <c r="AS66">
        <v>9.8371821135462305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21.654807253496898</v>
      </c>
      <c r="BB66">
        <f t="shared" si="0"/>
        <v>496.40278254308021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319.65338935834609</v>
      </c>
      <c r="M67">
        <v>27.318358065169654</v>
      </c>
      <c r="N67">
        <v>35.974317336018096</v>
      </c>
      <c r="O67">
        <v>0</v>
      </c>
      <c r="P67">
        <v>20.612730851749969</v>
      </c>
      <c r="Q67">
        <v>0</v>
      </c>
      <c r="R67">
        <v>6.2795417333426098</v>
      </c>
      <c r="S67">
        <v>0</v>
      </c>
      <c r="T67">
        <v>0</v>
      </c>
      <c r="U67">
        <v>21.530246918938289</v>
      </c>
      <c r="V67">
        <v>4.3922467518074901</v>
      </c>
      <c r="W67">
        <v>2.0135578118885502</v>
      </c>
      <c r="X67">
        <v>15.079784764557346</v>
      </c>
      <c r="Y67">
        <v>0</v>
      </c>
      <c r="Z67">
        <v>2.0015219603423082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2.5160500158630765</v>
      </c>
      <c r="AG67">
        <v>12.844857825923604</v>
      </c>
      <c r="AH67">
        <v>0</v>
      </c>
      <c r="AI67">
        <v>0</v>
      </c>
      <c r="AJ67">
        <v>0</v>
      </c>
      <c r="AK67">
        <v>7.9606916402629917</v>
      </c>
      <c r="AL67">
        <v>0</v>
      </c>
      <c r="AM67">
        <v>1.6458184620121059</v>
      </c>
      <c r="AN67">
        <v>0.60076404320601129</v>
      </c>
      <c r="AO67">
        <v>0</v>
      </c>
      <c r="AP67">
        <v>0</v>
      </c>
      <c r="AQ67">
        <v>12.136671772490084</v>
      </c>
      <c r="AR67">
        <v>13.618984556042578</v>
      </c>
      <c r="AS67">
        <v>9.8371821135462305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21.569498728026979</v>
      </c>
      <c r="BB67">
        <f t="shared" si="0"/>
        <v>494.44721725348023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319.65338935834609</v>
      </c>
      <c r="M68">
        <v>27.318358065169654</v>
      </c>
      <c r="N68">
        <v>35.974317336018096</v>
      </c>
      <c r="O68">
        <v>0</v>
      </c>
      <c r="P68">
        <v>20.612730851749969</v>
      </c>
      <c r="Q68">
        <v>0</v>
      </c>
      <c r="R68">
        <v>6.2795417333426098</v>
      </c>
      <c r="S68">
        <v>0</v>
      </c>
      <c r="T68">
        <v>0</v>
      </c>
      <c r="U68">
        <v>21.530246918938289</v>
      </c>
      <c r="V68">
        <v>4.3922467518074901</v>
      </c>
      <c r="W68">
        <v>2.0135578118885502</v>
      </c>
      <c r="X68">
        <v>15.079784764557346</v>
      </c>
      <c r="Y68">
        <v>0</v>
      </c>
      <c r="Z68">
        <v>2.0015219603423082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2.5160500158630765</v>
      </c>
      <c r="AG68">
        <v>12.844857825923604</v>
      </c>
      <c r="AH68">
        <v>1.1807376335838029</v>
      </c>
      <c r="AI68">
        <v>0</v>
      </c>
      <c r="AJ68">
        <v>0</v>
      </c>
      <c r="AK68">
        <v>7.9606916402629917</v>
      </c>
      <c r="AL68">
        <v>0</v>
      </c>
      <c r="AM68">
        <v>1.6458184620121059</v>
      </c>
      <c r="AN68">
        <v>0.60076404320601129</v>
      </c>
      <c r="AO68">
        <v>0</v>
      </c>
      <c r="AP68">
        <v>0</v>
      </c>
      <c r="AQ68">
        <v>12.136671772490084</v>
      </c>
      <c r="AR68">
        <v>13.618984556042578</v>
      </c>
      <c r="AS68">
        <v>9.8371821135462305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21.618853561110782</v>
      </c>
      <c r="BB68">
        <f t="shared" ref="BB68:BB99" si="1">SUM(B68:AZ68)-BA68</f>
        <v>495.57860005398027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319.65338935834609</v>
      </c>
      <c r="M69">
        <v>26.72717787864535</v>
      </c>
      <c r="N69">
        <v>35.974317336018096</v>
      </c>
      <c r="O69">
        <v>0</v>
      </c>
      <c r="P69">
        <v>20.612730851749969</v>
      </c>
      <c r="Q69">
        <v>0</v>
      </c>
      <c r="R69">
        <v>6.2795417333426098</v>
      </c>
      <c r="S69">
        <v>0</v>
      </c>
      <c r="T69">
        <v>0</v>
      </c>
      <c r="U69">
        <v>21.530246918938289</v>
      </c>
      <c r="V69">
        <v>4.3922467518074901</v>
      </c>
      <c r="W69">
        <v>2.0135578118885502</v>
      </c>
      <c r="X69">
        <v>15.079784764557346</v>
      </c>
      <c r="Y69">
        <v>0</v>
      </c>
      <c r="Z69">
        <v>2.0015219603423082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2.5160500158630765</v>
      </c>
      <c r="AG69">
        <v>12.844857825923604</v>
      </c>
      <c r="AH69">
        <v>6.4940580823418914</v>
      </c>
      <c r="AI69">
        <v>0</v>
      </c>
      <c r="AJ69">
        <v>0</v>
      </c>
      <c r="AK69">
        <v>7.9606916402629917</v>
      </c>
      <c r="AL69">
        <v>0</v>
      </c>
      <c r="AM69">
        <v>1.6458184620121059</v>
      </c>
      <c r="AN69">
        <v>0.60076404320601129</v>
      </c>
      <c r="AO69">
        <v>0</v>
      </c>
      <c r="AP69">
        <v>0</v>
      </c>
      <c r="AQ69">
        <v>12.136671772490084</v>
      </c>
      <c r="AR69">
        <v>13.618984556042578</v>
      </c>
      <c r="AS69">
        <v>9.8371821135462305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21.816239024072154</v>
      </c>
      <c r="BB69">
        <f t="shared" si="1"/>
        <v>500.10335485325265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335.74590954509137</v>
      </c>
      <c r="M70">
        <v>26.72717787864535</v>
      </c>
      <c r="N70">
        <v>35.974317336018096</v>
      </c>
      <c r="O70">
        <v>0</v>
      </c>
      <c r="P70">
        <v>20.612730851749969</v>
      </c>
      <c r="Q70">
        <v>0</v>
      </c>
      <c r="R70">
        <v>6.2795417333426098</v>
      </c>
      <c r="S70">
        <v>0</v>
      </c>
      <c r="T70">
        <v>0</v>
      </c>
      <c r="U70">
        <v>21.530246918938289</v>
      </c>
      <c r="V70">
        <v>4.3922467518074901</v>
      </c>
      <c r="W70">
        <v>2.0135578118885502</v>
      </c>
      <c r="X70">
        <v>15.079784764557346</v>
      </c>
      <c r="Y70">
        <v>0</v>
      </c>
      <c r="Z70">
        <v>2.0015219603423082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2.5160500158630765</v>
      </c>
      <c r="AG70">
        <v>12.844857825923604</v>
      </c>
      <c r="AH70">
        <v>13.283300494677519</v>
      </c>
      <c r="AI70">
        <v>0</v>
      </c>
      <c r="AJ70">
        <v>0</v>
      </c>
      <c r="AK70">
        <v>7.9606916402629917</v>
      </c>
      <c r="AL70">
        <v>0</v>
      </c>
      <c r="AM70">
        <v>1.6458184620121059</v>
      </c>
      <c r="AN70">
        <v>0.60076404320601129</v>
      </c>
      <c r="AO70">
        <v>0</v>
      </c>
      <c r="AP70">
        <v>0</v>
      </c>
      <c r="AQ70">
        <v>12.136671772490084</v>
      </c>
      <c r="AR70">
        <v>13.618984556042578</v>
      </c>
      <c r="AS70">
        <v>9.8371821135462305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22.772696700713709</v>
      </c>
      <c r="BB70">
        <f t="shared" si="1"/>
        <v>522.02865977569195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9.4030364797377111</v>
      </c>
      <c r="L71">
        <v>319.65338935834609</v>
      </c>
      <c r="M71">
        <v>26.72717787864535</v>
      </c>
      <c r="N71">
        <v>35.974317336018096</v>
      </c>
      <c r="O71">
        <v>0</v>
      </c>
      <c r="P71">
        <v>20.612730851749969</v>
      </c>
      <c r="Q71">
        <v>6.3591900821620015</v>
      </c>
      <c r="R71">
        <v>6.2795417333426098</v>
      </c>
      <c r="S71">
        <v>8.0317611400192774</v>
      </c>
      <c r="T71">
        <v>0</v>
      </c>
      <c r="U71">
        <v>21.530246918938289</v>
      </c>
      <c r="V71">
        <v>4.3922467518074901</v>
      </c>
      <c r="W71">
        <v>10.73846732406227</v>
      </c>
      <c r="X71">
        <v>45.490602177714365</v>
      </c>
      <c r="Y71">
        <v>0</v>
      </c>
      <c r="Z71">
        <v>2.0015219603423082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2.5160500158630765</v>
      </c>
      <c r="AG71">
        <v>12.844857825923604</v>
      </c>
      <c r="AH71">
        <v>13.283300494677519</v>
      </c>
      <c r="AI71">
        <v>0</v>
      </c>
      <c r="AJ71">
        <v>0</v>
      </c>
      <c r="AK71">
        <v>7.9606916402629917</v>
      </c>
      <c r="AL71">
        <v>0</v>
      </c>
      <c r="AM71">
        <v>3.291636611041536</v>
      </c>
      <c r="AN71">
        <v>0.60076404320601129</v>
      </c>
      <c r="AO71">
        <v>0</v>
      </c>
      <c r="AP71">
        <v>0</v>
      </c>
      <c r="AQ71">
        <v>12.136671772490084</v>
      </c>
      <c r="AR71">
        <v>13.618984556042578</v>
      </c>
      <c r="AS71">
        <v>9.8371821135462305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24.799286626956246</v>
      </c>
      <c r="BB71">
        <f t="shared" si="1"/>
        <v>568.48508243898323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9.4030364797377111</v>
      </c>
      <c r="L72">
        <v>319.65338935834609</v>
      </c>
      <c r="M72">
        <v>26.72717787864535</v>
      </c>
      <c r="N72">
        <v>35.974317336018096</v>
      </c>
      <c r="O72">
        <v>0</v>
      </c>
      <c r="P72">
        <v>20.612730851749969</v>
      </c>
      <c r="Q72">
        <v>6.3591900821620015</v>
      </c>
      <c r="R72">
        <v>6.2795417333426098</v>
      </c>
      <c r="S72">
        <v>8.0317611400192774</v>
      </c>
      <c r="T72">
        <v>0</v>
      </c>
      <c r="U72">
        <v>21.530246918938289</v>
      </c>
      <c r="V72">
        <v>4.3922467518074901</v>
      </c>
      <c r="W72">
        <v>10.73846732406227</v>
      </c>
      <c r="X72">
        <v>45.490602177714365</v>
      </c>
      <c r="Y72">
        <v>0</v>
      </c>
      <c r="Z72">
        <v>2.0211978877061152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2.5160500158630765</v>
      </c>
      <c r="AG72">
        <v>12.844857825923604</v>
      </c>
      <c r="AH72">
        <v>13.283300494677519</v>
      </c>
      <c r="AI72">
        <v>0</v>
      </c>
      <c r="AJ72">
        <v>0</v>
      </c>
      <c r="AK72">
        <v>7.9606916402629917</v>
      </c>
      <c r="AL72">
        <v>0</v>
      </c>
      <c r="AM72">
        <v>3.291636611041536</v>
      </c>
      <c r="AN72">
        <v>0.60076404320601129</v>
      </c>
      <c r="AO72">
        <v>0</v>
      </c>
      <c r="AP72">
        <v>0</v>
      </c>
      <c r="AQ72">
        <v>12.136671772490084</v>
      </c>
      <c r="AR72">
        <v>13.618984556042578</v>
      </c>
      <c r="AS72">
        <v>9.8371821135462305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24.800109080720048</v>
      </c>
      <c r="BB72">
        <f t="shared" si="1"/>
        <v>568.50393591258319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9.4030364797377111</v>
      </c>
      <c r="L73">
        <v>319.65338935834609</v>
      </c>
      <c r="M73">
        <v>26.7448901191743</v>
      </c>
      <c r="N73">
        <v>35.974317336018096</v>
      </c>
      <c r="O73">
        <v>0</v>
      </c>
      <c r="P73">
        <v>20.612730851749969</v>
      </c>
      <c r="Q73">
        <v>6.3591900821620015</v>
      </c>
      <c r="R73">
        <v>6.2795417333426098</v>
      </c>
      <c r="S73">
        <v>8.0317611400192774</v>
      </c>
      <c r="T73">
        <v>0</v>
      </c>
      <c r="U73">
        <v>21.530246918938289</v>
      </c>
      <c r="V73">
        <v>4.3922467518074901</v>
      </c>
      <c r="W73">
        <v>10.73846732406227</v>
      </c>
      <c r="X73">
        <v>45.490602177714365</v>
      </c>
      <c r="Y73">
        <v>0</v>
      </c>
      <c r="Z73">
        <v>3.392410102275099</v>
      </c>
      <c r="AA73">
        <v>0</v>
      </c>
      <c r="AB73">
        <v>1.0410235785848465</v>
      </c>
      <c r="AC73">
        <v>3.0210822847004799</v>
      </c>
      <c r="AD73">
        <v>2.5552091421415155</v>
      </c>
      <c r="AE73">
        <v>0</v>
      </c>
      <c r="AF73">
        <v>2.5160500158630765</v>
      </c>
      <c r="AG73">
        <v>12.844857825923604</v>
      </c>
      <c r="AH73">
        <v>13.283300494677519</v>
      </c>
      <c r="AI73">
        <v>0</v>
      </c>
      <c r="AJ73">
        <v>0</v>
      </c>
      <c r="AK73">
        <v>7.9606916402629917</v>
      </c>
      <c r="AL73">
        <v>0</v>
      </c>
      <c r="AM73">
        <v>4.9274806281569603</v>
      </c>
      <c r="AN73">
        <v>0.60076404320601129</v>
      </c>
      <c r="AO73">
        <v>0</v>
      </c>
      <c r="AP73">
        <v>0</v>
      </c>
      <c r="AQ73">
        <v>12.136671772490084</v>
      </c>
      <c r="AR73">
        <v>12.257086164475055</v>
      </c>
      <c r="AS73">
        <v>9.8371821135462305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25.146220817317882</v>
      </c>
      <c r="BB73">
        <f t="shared" si="1"/>
        <v>576.43800926205813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9.4030364797377111</v>
      </c>
      <c r="L74">
        <v>392.028708863254</v>
      </c>
      <c r="M74">
        <v>26.7448901191743</v>
      </c>
      <c r="N74">
        <v>35.974317336018096</v>
      </c>
      <c r="O74">
        <v>0</v>
      </c>
      <c r="P74">
        <v>20.612730851749969</v>
      </c>
      <c r="Q74">
        <v>6.3591900821620015</v>
      </c>
      <c r="R74">
        <v>6.2795417333426098</v>
      </c>
      <c r="S74">
        <v>8.0317611400192774</v>
      </c>
      <c r="T74">
        <v>0</v>
      </c>
      <c r="U74">
        <v>21.530246918938289</v>
      </c>
      <c r="V74">
        <v>4.3922467518074901</v>
      </c>
      <c r="W74">
        <v>10.73846732406227</v>
      </c>
      <c r="X74">
        <v>45.490602177714365</v>
      </c>
      <c r="Y74">
        <v>0</v>
      </c>
      <c r="Z74">
        <v>4.0423957754122304</v>
      </c>
      <c r="AA74">
        <v>1.169456154456272</v>
      </c>
      <c r="AB74">
        <v>4.0808111944270502</v>
      </c>
      <c r="AC74">
        <v>3.0210822847004799</v>
      </c>
      <c r="AD74">
        <v>2.8437006887914835</v>
      </c>
      <c r="AE74">
        <v>0</v>
      </c>
      <c r="AF74">
        <v>5.0321003452306412</v>
      </c>
      <c r="AG74">
        <v>12.844857825923604</v>
      </c>
      <c r="AH74">
        <v>13.283300494677519</v>
      </c>
      <c r="AI74">
        <v>0</v>
      </c>
      <c r="AJ74">
        <v>0</v>
      </c>
      <c r="AK74">
        <v>7.9606916402629917</v>
      </c>
      <c r="AL74">
        <v>0</v>
      </c>
      <c r="AM74">
        <v>4.9274806281569603</v>
      </c>
      <c r="AN74">
        <v>0.60076404320601129</v>
      </c>
      <c r="AO74">
        <v>0</v>
      </c>
      <c r="AP74">
        <v>0</v>
      </c>
      <c r="AQ74">
        <v>12.136671772490084</v>
      </c>
      <c r="AR74">
        <v>12.257086164475055</v>
      </c>
      <c r="AS74">
        <v>9.8371821135462305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28.491854813776143</v>
      </c>
      <c r="BB74">
        <f t="shared" si="1"/>
        <v>653.1314660899609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9.4030364797377111</v>
      </c>
      <c r="L75">
        <v>422.18579800492171</v>
      </c>
      <c r="M75">
        <v>26.7448901191743</v>
      </c>
      <c r="N75">
        <v>35.974317336018096</v>
      </c>
      <c r="O75">
        <v>0</v>
      </c>
      <c r="P75">
        <v>20.612730851749969</v>
      </c>
      <c r="Q75">
        <v>6.3591900821620015</v>
      </c>
      <c r="R75">
        <v>6.2795417333426098</v>
      </c>
      <c r="S75">
        <v>8.0317611400192774</v>
      </c>
      <c r="T75">
        <v>0</v>
      </c>
      <c r="U75">
        <v>21.530246918938289</v>
      </c>
      <c r="V75">
        <v>4.3922467518074901</v>
      </c>
      <c r="W75">
        <v>10.29218598765895</v>
      </c>
      <c r="X75">
        <v>45.490602177714365</v>
      </c>
      <c r="Y75">
        <v>0</v>
      </c>
      <c r="Z75">
        <v>4.0423957754122304</v>
      </c>
      <c r="AA75">
        <v>4.3123701699018984</v>
      </c>
      <c r="AB75">
        <v>8.2282475140889169</v>
      </c>
      <c r="AC75">
        <v>4.7701296268002498</v>
      </c>
      <c r="AD75">
        <v>4.1213052598622415</v>
      </c>
      <c r="AE75">
        <v>0</v>
      </c>
      <c r="AF75">
        <v>7.6708845464412434</v>
      </c>
      <c r="AG75">
        <v>12.844857825923604</v>
      </c>
      <c r="AH75">
        <v>19.186989603423083</v>
      </c>
      <c r="AI75">
        <v>0</v>
      </c>
      <c r="AJ75">
        <v>0</v>
      </c>
      <c r="AK75">
        <v>7.9606916402629917</v>
      </c>
      <c r="AL75">
        <v>0</v>
      </c>
      <c r="AM75">
        <v>4.9274806281569603</v>
      </c>
      <c r="AN75">
        <v>0.60076404320601129</v>
      </c>
      <c r="AO75">
        <v>0</v>
      </c>
      <c r="AP75">
        <v>0</v>
      </c>
      <c r="AQ75">
        <v>12.136671772490084</v>
      </c>
      <c r="AR75">
        <v>14.299933911918179</v>
      </c>
      <c r="AS75">
        <v>9.8371821135462305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30.607483694213506</v>
      </c>
      <c r="BB75">
        <f t="shared" si="1"/>
        <v>701.62896832046499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9.4030364797377111</v>
      </c>
      <c r="L76">
        <v>422.18579800492171</v>
      </c>
      <c r="M76">
        <v>26.7448901191743</v>
      </c>
      <c r="N76">
        <v>35.974317336018096</v>
      </c>
      <c r="O76">
        <v>0</v>
      </c>
      <c r="P76">
        <v>20.612730851749969</v>
      </c>
      <c r="Q76">
        <v>6.3591900821620015</v>
      </c>
      <c r="R76">
        <v>6.2795417333426098</v>
      </c>
      <c r="S76">
        <v>8.0317611400192774</v>
      </c>
      <c r="T76">
        <v>0</v>
      </c>
      <c r="U76">
        <v>21.530246918938289</v>
      </c>
      <c r="V76">
        <v>4.3922467518074901</v>
      </c>
      <c r="W76">
        <v>10.29218598765895</v>
      </c>
      <c r="X76">
        <v>45.490602177714365</v>
      </c>
      <c r="Y76">
        <v>0</v>
      </c>
      <c r="Z76">
        <v>4.0423957754122304</v>
      </c>
      <c r="AA76">
        <v>5.4818263243581704</v>
      </c>
      <c r="AB76">
        <v>12.342371582654978</v>
      </c>
      <c r="AC76">
        <v>9.0723894713003563</v>
      </c>
      <c r="AD76">
        <v>8.5311017532874143</v>
      </c>
      <c r="AE76">
        <v>0</v>
      </c>
      <c r="AF76">
        <v>10.739238866624921</v>
      </c>
      <c r="AG76">
        <v>12.844857825923604</v>
      </c>
      <c r="AH76">
        <v>25.090678712168643</v>
      </c>
      <c r="AI76">
        <v>0</v>
      </c>
      <c r="AJ76">
        <v>0</v>
      </c>
      <c r="AK76">
        <v>7.9606916402629917</v>
      </c>
      <c r="AL76">
        <v>0</v>
      </c>
      <c r="AM76">
        <v>4.9274806281569603</v>
      </c>
      <c r="AN76">
        <v>0.60076404320601129</v>
      </c>
      <c r="AO76">
        <v>0</v>
      </c>
      <c r="AP76">
        <v>0</v>
      </c>
      <c r="AQ76">
        <v>12.136671772490084</v>
      </c>
      <c r="AR76">
        <v>14.299933911918179</v>
      </c>
      <c r="AS76">
        <v>9.8371821135462305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31.56753271779035</v>
      </c>
      <c r="BB76">
        <f t="shared" si="1"/>
        <v>723.63659928676509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9.4030364797377111</v>
      </c>
      <c r="L77">
        <v>472.44650173420183</v>
      </c>
      <c r="M77">
        <v>26.7448901191743</v>
      </c>
      <c r="N77">
        <v>35.974317336018096</v>
      </c>
      <c r="O77">
        <v>0</v>
      </c>
      <c r="P77">
        <v>20.612730851749969</v>
      </c>
      <c r="Q77">
        <v>6.3591900821620015</v>
      </c>
      <c r="R77">
        <v>6.2795417333426098</v>
      </c>
      <c r="S77">
        <v>8.0317611400192774</v>
      </c>
      <c r="T77">
        <v>0</v>
      </c>
      <c r="U77">
        <v>21.530246918938289</v>
      </c>
      <c r="V77">
        <v>4.3922467518074901</v>
      </c>
      <c r="W77">
        <v>10.11007588048046</v>
      </c>
      <c r="X77">
        <v>45.490602177714365</v>
      </c>
      <c r="Y77">
        <v>0</v>
      </c>
      <c r="Z77">
        <v>4.0423957754122304</v>
      </c>
      <c r="AA77">
        <v>8.6491037562095592</v>
      </c>
      <c r="AB77">
        <v>12.342371582654978</v>
      </c>
      <c r="AC77">
        <v>9.0723894713003563</v>
      </c>
      <c r="AD77">
        <v>8.5311017532874143</v>
      </c>
      <c r="AE77">
        <v>0</v>
      </c>
      <c r="AF77">
        <v>10.739238866624921</v>
      </c>
      <c r="AG77">
        <v>12.844857825923604</v>
      </c>
      <c r="AH77">
        <v>36.455280434669177</v>
      </c>
      <c r="AI77">
        <v>0</v>
      </c>
      <c r="AJ77">
        <v>0</v>
      </c>
      <c r="AK77">
        <v>7.9606916402629917</v>
      </c>
      <c r="AL77">
        <v>0</v>
      </c>
      <c r="AM77">
        <v>4.9274806281569603</v>
      </c>
      <c r="AN77">
        <v>0.60076404320601129</v>
      </c>
      <c r="AO77">
        <v>0</v>
      </c>
      <c r="AP77">
        <v>0</v>
      </c>
      <c r="AQ77">
        <v>12.136671772490084</v>
      </c>
      <c r="AR77">
        <v>14.299933911918179</v>
      </c>
      <c r="AS77">
        <v>9.8371821135462305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34.268250479846138</v>
      </c>
      <c r="BB77">
        <f t="shared" si="1"/>
        <v>785.54635430116275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9.4030364797377111</v>
      </c>
      <c r="L78">
        <v>532.75912564355633</v>
      </c>
      <c r="M78">
        <v>26.7448901191743</v>
      </c>
      <c r="N78">
        <v>35.974317336018096</v>
      </c>
      <c r="O78">
        <v>0</v>
      </c>
      <c r="P78">
        <v>20.612730851749969</v>
      </c>
      <c r="Q78">
        <v>6.3591900821620015</v>
      </c>
      <c r="R78">
        <v>6.2795417333426098</v>
      </c>
      <c r="S78">
        <v>8.0317611400192774</v>
      </c>
      <c r="T78">
        <v>0</v>
      </c>
      <c r="U78">
        <v>21.530246918938289</v>
      </c>
      <c r="V78">
        <v>4.3922467518074901</v>
      </c>
      <c r="W78">
        <v>10.11007588048046</v>
      </c>
      <c r="X78">
        <v>45.490602177714365</v>
      </c>
      <c r="Y78">
        <v>0</v>
      </c>
      <c r="Z78">
        <v>4.0423957754122304</v>
      </c>
      <c r="AA78">
        <v>8.6491037562095592</v>
      </c>
      <c r="AB78">
        <v>12.342371582654978</v>
      </c>
      <c r="AC78">
        <v>9.0723894713003563</v>
      </c>
      <c r="AD78">
        <v>8.5311017532874143</v>
      </c>
      <c r="AE78">
        <v>0</v>
      </c>
      <c r="AF78">
        <v>10.739238866624921</v>
      </c>
      <c r="AG78">
        <v>12.844857825923604</v>
      </c>
      <c r="AH78">
        <v>36.455280434669177</v>
      </c>
      <c r="AI78">
        <v>0</v>
      </c>
      <c r="AJ78">
        <v>0</v>
      </c>
      <c r="AK78">
        <v>7.9606916402629917</v>
      </c>
      <c r="AL78">
        <v>0</v>
      </c>
      <c r="AM78">
        <v>4.9274806281569603</v>
      </c>
      <c r="AN78">
        <v>0.60076404320601129</v>
      </c>
      <c r="AO78">
        <v>0</v>
      </c>
      <c r="AP78">
        <v>7.9012366520559374E-2</v>
      </c>
      <c r="AQ78">
        <v>12.136671772490084</v>
      </c>
      <c r="AR78">
        <v>14.299933911918179</v>
      </c>
      <c r="AS78">
        <v>9.8371821135462305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36.792620876177679</v>
      </c>
      <c r="BB78">
        <f t="shared" si="1"/>
        <v>843.41362018070652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9.4030364797377111</v>
      </c>
      <c r="L79">
        <v>582.53319278521815</v>
      </c>
      <c r="M79">
        <v>26.7448901191743</v>
      </c>
      <c r="N79">
        <v>35.974317336018096</v>
      </c>
      <c r="O79">
        <v>0</v>
      </c>
      <c r="P79">
        <v>20.612730851749969</v>
      </c>
      <c r="Q79">
        <v>6.3591900821620015</v>
      </c>
      <c r="R79">
        <v>6.2795417333426098</v>
      </c>
      <c r="S79">
        <v>8.0317611400192774</v>
      </c>
      <c r="T79">
        <v>0</v>
      </c>
      <c r="U79">
        <v>21.530246918938289</v>
      </c>
      <c r="V79">
        <v>4.3922467518074901</v>
      </c>
      <c r="W79">
        <v>10.11007588048046</v>
      </c>
      <c r="X79">
        <v>45.490602177714365</v>
      </c>
      <c r="Y79">
        <v>0</v>
      </c>
      <c r="Z79">
        <v>4.0423957754122304</v>
      </c>
      <c r="AA79">
        <v>8.6491037562095592</v>
      </c>
      <c r="AB79">
        <v>12.342371582654978</v>
      </c>
      <c r="AC79">
        <v>9.0723894713003563</v>
      </c>
      <c r="AD79">
        <v>8.5311017532874143</v>
      </c>
      <c r="AE79">
        <v>0</v>
      </c>
      <c r="AF79">
        <v>10.739238866624921</v>
      </c>
      <c r="AG79">
        <v>12.844857825923604</v>
      </c>
      <c r="AH79">
        <v>36.455280434669177</v>
      </c>
      <c r="AI79">
        <v>0</v>
      </c>
      <c r="AJ79">
        <v>0</v>
      </c>
      <c r="AK79">
        <v>7.9606916402629917</v>
      </c>
      <c r="AL79">
        <v>0</v>
      </c>
      <c r="AM79">
        <v>4.9274806281569603</v>
      </c>
      <c r="AN79">
        <v>0.60076404320601129</v>
      </c>
      <c r="AO79">
        <v>0</v>
      </c>
      <c r="AP79">
        <v>7.9012366520559374E-2</v>
      </c>
      <c r="AQ79">
        <v>12.136671772490084</v>
      </c>
      <c r="AR79">
        <v>14.299933911918179</v>
      </c>
      <c r="AS79">
        <v>9.8371821135462305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38.873176882699212</v>
      </c>
      <c r="BB79">
        <f t="shared" si="1"/>
        <v>891.1071313158468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9.4030364797377111</v>
      </c>
      <c r="L80">
        <v>582.53319278521815</v>
      </c>
      <c r="M80">
        <v>26.7448901191743</v>
      </c>
      <c r="N80">
        <v>35.974317336018096</v>
      </c>
      <c r="O80">
        <v>0</v>
      </c>
      <c r="P80">
        <v>20.612730851749969</v>
      </c>
      <c r="Q80">
        <v>6.3591900821620015</v>
      </c>
      <c r="R80">
        <v>6.2795417333426098</v>
      </c>
      <c r="S80">
        <v>8.0317611400192774</v>
      </c>
      <c r="T80">
        <v>0</v>
      </c>
      <c r="U80">
        <v>21.530246918938289</v>
      </c>
      <c r="V80">
        <v>4.3922467518074901</v>
      </c>
      <c r="W80">
        <v>10.11007588048046</v>
      </c>
      <c r="X80">
        <v>45.490602177714365</v>
      </c>
      <c r="Y80">
        <v>0</v>
      </c>
      <c r="Z80">
        <v>4.0423957754122304</v>
      </c>
      <c r="AA80">
        <v>8.6491037562095592</v>
      </c>
      <c r="AB80">
        <v>12.342371582654978</v>
      </c>
      <c r="AC80">
        <v>9.0723894713003563</v>
      </c>
      <c r="AD80">
        <v>8.5311017532874143</v>
      </c>
      <c r="AE80">
        <v>0</v>
      </c>
      <c r="AF80">
        <v>10.739238866624921</v>
      </c>
      <c r="AG80">
        <v>12.844857825923604</v>
      </c>
      <c r="AH80">
        <v>29.518445857336669</v>
      </c>
      <c r="AI80">
        <v>0</v>
      </c>
      <c r="AJ80">
        <v>0</v>
      </c>
      <c r="AK80">
        <v>7.9606916402629917</v>
      </c>
      <c r="AL80">
        <v>0</v>
      </c>
      <c r="AM80">
        <v>4.9274806281569603</v>
      </c>
      <c r="AN80">
        <v>0.60076404320601129</v>
      </c>
      <c r="AO80">
        <v>0</v>
      </c>
      <c r="AP80">
        <v>7.9012366520559374E-2</v>
      </c>
      <c r="AQ80">
        <v>12.136671772490084</v>
      </c>
      <c r="AR80">
        <v>14.299933911918179</v>
      </c>
      <c r="AS80">
        <v>9.8371821135462305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38.583217197366714</v>
      </c>
      <c r="BB80">
        <f t="shared" si="1"/>
        <v>884.46025642384689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9.4030364797377111</v>
      </c>
      <c r="L81">
        <v>582.53319278521815</v>
      </c>
      <c r="M81">
        <v>26.7448901191743</v>
      </c>
      <c r="N81">
        <v>35.974317336018096</v>
      </c>
      <c r="O81">
        <v>0</v>
      </c>
      <c r="P81">
        <v>20.612730851749969</v>
      </c>
      <c r="Q81">
        <v>6.3591900821620015</v>
      </c>
      <c r="R81">
        <v>6.2795417333426098</v>
      </c>
      <c r="S81">
        <v>8.0317611400192774</v>
      </c>
      <c r="T81">
        <v>0</v>
      </c>
      <c r="U81">
        <v>21.530246918938289</v>
      </c>
      <c r="V81">
        <v>4.3922467518074901</v>
      </c>
      <c r="W81">
        <v>10.2818401573701</v>
      </c>
      <c r="X81">
        <v>45.490602177714365</v>
      </c>
      <c r="Y81">
        <v>0</v>
      </c>
      <c r="Z81">
        <v>2.0211978877061152</v>
      </c>
      <c r="AA81">
        <v>5.4818263243581704</v>
      </c>
      <c r="AB81">
        <v>8.2282475140889169</v>
      </c>
      <c r="AC81">
        <v>4.7701296268002498</v>
      </c>
      <c r="AD81">
        <v>5.6874010644959299</v>
      </c>
      <c r="AE81">
        <v>0</v>
      </c>
      <c r="AF81">
        <v>7.6708845464412434</v>
      </c>
      <c r="AG81">
        <v>12.844857825923604</v>
      </c>
      <c r="AH81">
        <v>28.485300075140888</v>
      </c>
      <c r="AI81">
        <v>0</v>
      </c>
      <c r="AJ81">
        <v>0</v>
      </c>
      <c r="AK81">
        <v>7.9606916402629917</v>
      </c>
      <c r="AL81">
        <v>0</v>
      </c>
      <c r="AM81">
        <v>4.9274806281569603</v>
      </c>
      <c r="AN81">
        <v>0.60076404320601129</v>
      </c>
      <c r="AO81">
        <v>0</v>
      </c>
      <c r="AP81">
        <v>7.9012366520559374E-2</v>
      </c>
      <c r="AQ81">
        <v>7.6964258355249422</v>
      </c>
      <c r="AR81">
        <v>14.640408269672301</v>
      </c>
      <c r="AS81">
        <v>9.8371821135462305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37.560033983135057</v>
      </c>
      <c r="BB81">
        <f t="shared" si="1"/>
        <v>861.00537231196233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9.4030364797377111</v>
      </c>
      <c r="L82">
        <v>582.53319278521815</v>
      </c>
      <c r="M82">
        <v>26.7448901191743</v>
      </c>
      <c r="N82">
        <v>35.974317336018096</v>
      </c>
      <c r="O82">
        <v>0</v>
      </c>
      <c r="P82">
        <v>20.612730851749969</v>
      </c>
      <c r="Q82">
        <v>6.3591900821620015</v>
      </c>
      <c r="R82">
        <v>6.2795417333426098</v>
      </c>
      <c r="S82">
        <v>8.0317611400192774</v>
      </c>
      <c r="T82">
        <v>0</v>
      </c>
      <c r="U82">
        <v>21.530246918938289</v>
      </c>
      <c r="V82">
        <v>4.3922467518074901</v>
      </c>
      <c r="W82">
        <v>10.29218598765895</v>
      </c>
      <c r="X82">
        <v>45.490602177714365</v>
      </c>
      <c r="Y82">
        <v>0</v>
      </c>
      <c r="Z82">
        <v>0</v>
      </c>
      <c r="AA82">
        <v>4.3123701699018984</v>
      </c>
      <c r="AB82">
        <v>8.2282475140889169</v>
      </c>
      <c r="AC82">
        <v>3.0210822847004799</v>
      </c>
      <c r="AD82">
        <v>2.8437006887914835</v>
      </c>
      <c r="AE82">
        <v>0</v>
      </c>
      <c r="AF82">
        <v>7.6708845464412434</v>
      </c>
      <c r="AG82">
        <v>12.844857825923604</v>
      </c>
      <c r="AH82">
        <v>26.566601302963889</v>
      </c>
      <c r="AI82">
        <v>0</v>
      </c>
      <c r="AJ82">
        <v>0</v>
      </c>
      <c r="AK82">
        <v>7.9606916402629917</v>
      </c>
      <c r="AL82">
        <v>0</v>
      </c>
      <c r="AM82">
        <v>4.9274806281569603</v>
      </c>
      <c r="AN82">
        <v>0.60076404320601129</v>
      </c>
      <c r="AO82">
        <v>0</v>
      </c>
      <c r="AP82">
        <v>7.9012366520559374E-2</v>
      </c>
      <c r="AQ82">
        <v>4.0455571540388231</v>
      </c>
      <c r="AR82">
        <v>14.640408269672301</v>
      </c>
      <c r="AS82">
        <v>9.8371821135462305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37.002312325711415</v>
      </c>
      <c r="BB82">
        <f t="shared" si="1"/>
        <v>848.22047058604539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9.4030364797377111</v>
      </c>
      <c r="L83">
        <v>582.53319278521815</v>
      </c>
      <c r="M83">
        <v>26.7448901191743</v>
      </c>
      <c r="N83">
        <v>35.974317336018096</v>
      </c>
      <c r="O83">
        <v>0</v>
      </c>
      <c r="P83">
        <v>20.612730851749969</v>
      </c>
      <c r="Q83">
        <v>6.3591900821620015</v>
      </c>
      <c r="R83">
        <v>6.2795417333426098</v>
      </c>
      <c r="S83">
        <v>8.0317611400192774</v>
      </c>
      <c r="T83">
        <v>0</v>
      </c>
      <c r="U83">
        <v>21.530246918938289</v>
      </c>
      <c r="V83">
        <v>4.3922467518074901</v>
      </c>
      <c r="W83">
        <v>10.29218598765895</v>
      </c>
      <c r="X83">
        <v>45.490602177714365</v>
      </c>
      <c r="Y83">
        <v>0</v>
      </c>
      <c r="Z83">
        <v>0</v>
      </c>
      <c r="AA83">
        <v>1.169456154456272</v>
      </c>
      <c r="AB83">
        <v>4.0808111944270502</v>
      </c>
      <c r="AC83">
        <v>3.0210822847004799</v>
      </c>
      <c r="AD83">
        <v>2.8437006887914835</v>
      </c>
      <c r="AE83">
        <v>0</v>
      </c>
      <c r="AF83">
        <v>7.6708845464412434</v>
      </c>
      <c r="AG83">
        <v>12.844857825923604</v>
      </c>
      <c r="AH83">
        <v>20.662911880609474</v>
      </c>
      <c r="AI83">
        <v>0</v>
      </c>
      <c r="AJ83">
        <v>0</v>
      </c>
      <c r="AK83">
        <v>7.9606916402629917</v>
      </c>
      <c r="AL83">
        <v>0</v>
      </c>
      <c r="AM83">
        <v>4.9274806281569603</v>
      </c>
      <c r="AN83">
        <v>0.60076404320601129</v>
      </c>
      <c r="AO83">
        <v>0</v>
      </c>
      <c r="AP83">
        <v>0</v>
      </c>
      <c r="AQ83">
        <v>0</v>
      </c>
      <c r="AR83">
        <v>14.640408269672301</v>
      </c>
      <c r="AS83">
        <v>9.8371821135462305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36.278394457890116</v>
      </c>
      <c r="BB83">
        <f t="shared" si="1"/>
        <v>831.6257791758452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9.4030364797377111</v>
      </c>
      <c r="L84">
        <v>582.53319278521815</v>
      </c>
      <c r="M84">
        <v>26.7448901191743</v>
      </c>
      <c r="N84">
        <v>35.974317336018096</v>
      </c>
      <c r="O84">
        <v>0</v>
      </c>
      <c r="P84">
        <v>20.612730851749969</v>
      </c>
      <c r="Q84">
        <v>6.3591900821620015</v>
      </c>
      <c r="R84">
        <v>6.2795417333426098</v>
      </c>
      <c r="S84">
        <v>8.0317611400192774</v>
      </c>
      <c r="T84">
        <v>0</v>
      </c>
      <c r="U84">
        <v>21.530246918938289</v>
      </c>
      <c r="V84">
        <v>4.3922467518074901</v>
      </c>
      <c r="W84">
        <v>10.29218598765895</v>
      </c>
      <c r="X84">
        <v>45.490602177714365</v>
      </c>
      <c r="Y84">
        <v>0</v>
      </c>
      <c r="Z84">
        <v>0</v>
      </c>
      <c r="AA84">
        <v>0</v>
      </c>
      <c r="AB84">
        <v>4.0808111944270502</v>
      </c>
      <c r="AC84">
        <v>3.0210822847004799</v>
      </c>
      <c r="AD84">
        <v>2.8437006887914835</v>
      </c>
      <c r="AE84">
        <v>0</v>
      </c>
      <c r="AF84">
        <v>7.6708845464412434</v>
      </c>
      <c r="AG84">
        <v>12.844857825923604</v>
      </c>
      <c r="AH84">
        <v>17.711067326236694</v>
      </c>
      <c r="AI84">
        <v>0</v>
      </c>
      <c r="AJ84">
        <v>0</v>
      </c>
      <c r="AK84">
        <v>7.9606916402629917</v>
      </c>
      <c r="AL84">
        <v>0</v>
      </c>
      <c r="AM84">
        <v>4.9274806281569603</v>
      </c>
      <c r="AN84">
        <v>0.60076404320601129</v>
      </c>
      <c r="AO84">
        <v>0</v>
      </c>
      <c r="AP84">
        <v>0</v>
      </c>
      <c r="AQ84">
        <v>0</v>
      </c>
      <c r="AR84">
        <v>14.640408269672301</v>
      </c>
      <c r="AS84">
        <v>9.8371821135462305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36.106124088261069</v>
      </c>
      <c r="BB84">
        <f t="shared" si="1"/>
        <v>827.67674883664529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9.4030364797377111</v>
      </c>
      <c r="L85">
        <v>582.53319278521815</v>
      </c>
      <c r="M85">
        <v>26.7448901191743</v>
      </c>
      <c r="N85">
        <v>35.974317336018096</v>
      </c>
      <c r="O85">
        <v>0</v>
      </c>
      <c r="P85">
        <v>20.612730851749969</v>
      </c>
      <c r="Q85">
        <v>6.3591900821620015</v>
      </c>
      <c r="R85">
        <v>6.2795417333426098</v>
      </c>
      <c r="S85">
        <v>8.0317611400192774</v>
      </c>
      <c r="T85">
        <v>0</v>
      </c>
      <c r="U85">
        <v>21.530246918938289</v>
      </c>
      <c r="V85">
        <v>4.3922467518074901</v>
      </c>
      <c r="W85">
        <v>10.476385752064665</v>
      </c>
      <c r="X85">
        <v>45.490602177714365</v>
      </c>
      <c r="Y85">
        <v>0</v>
      </c>
      <c r="Z85">
        <v>0</v>
      </c>
      <c r="AA85">
        <v>0</v>
      </c>
      <c r="AB85">
        <v>4.0808111944270502</v>
      </c>
      <c r="AC85">
        <v>3.0210822847004799</v>
      </c>
      <c r="AD85">
        <v>2.8437006887914835</v>
      </c>
      <c r="AE85">
        <v>0</v>
      </c>
      <c r="AF85">
        <v>7.6708845464412434</v>
      </c>
      <c r="AG85">
        <v>12.844857825923604</v>
      </c>
      <c r="AH85">
        <v>13.873669468273846</v>
      </c>
      <c r="AI85">
        <v>0</v>
      </c>
      <c r="AJ85">
        <v>0</v>
      </c>
      <c r="AK85">
        <v>7.9606916402629917</v>
      </c>
      <c r="AL85">
        <v>0</v>
      </c>
      <c r="AM85">
        <v>4.9274806281569603</v>
      </c>
      <c r="AN85">
        <v>0.60076404320601129</v>
      </c>
      <c r="AO85">
        <v>0</v>
      </c>
      <c r="AP85">
        <v>0</v>
      </c>
      <c r="AQ85">
        <v>0</v>
      </c>
      <c r="AR85">
        <v>14.640408269672301</v>
      </c>
      <c r="AS85">
        <v>9.8371821135462305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35.953420407950375</v>
      </c>
      <c r="BB85">
        <f t="shared" si="1"/>
        <v>824.17625442339875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9.4030364797377111</v>
      </c>
      <c r="L86">
        <v>582.53319278521815</v>
      </c>
      <c r="M86">
        <v>26.7448901191743</v>
      </c>
      <c r="N86">
        <v>35.974317336018096</v>
      </c>
      <c r="O86">
        <v>0</v>
      </c>
      <c r="P86">
        <v>20.612730851749969</v>
      </c>
      <c r="Q86">
        <v>6.3591900821620015</v>
      </c>
      <c r="R86">
        <v>6.2795417333426098</v>
      </c>
      <c r="S86">
        <v>8.0317611400192774</v>
      </c>
      <c r="T86">
        <v>0</v>
      </c>
      <c r="U86">
        <v>21.530246918938289</v>
      </c>
      <c r="V86">
        <v>4.3922467518074901</v>
      </c>
      <c r="W86">
        <v>10.488766247725481</v>
      </c>
      <c r="X86">
        <v>45.490602177714365</v>
      </c>
      <c r="Y86">
        <v>0</v>
      </c>
      <c r="Z86">
        <v>0</v>
      </c>
      <c r="AA86">
        <v>0</v>
      </c>
      <c r="AB86">
        <v>4.0808111944270502</v>
      </c>
      <c r="AC86">
        <v>3.0210822847004799</v>
      </c>
      <c r="AD86">
        <v>0</v>
      </c>
      <c r="AE86">
        <v>0</v>
      </c>
      <c r="AF86">
        <v>7.6708845464412434</v>
      </c>
      <c r="AG86">
        <v>12.844857825923604</v>
      </c>
      <c r="AH86">
        <v>7.0844270559382174</v>
      </c>
      <c r="AI86">
        <v>0</v>
      </c>
      <c r="AJ86">
        <v>0</v>
      </c>
      <c r="AK86">
        <v>7.9606916402629917</v>
      </c>
      <c r="AL86">
        <v>0</v>
      </c>
      <c r="AM86">
        <v>4.9274806281569603</v>
      </c>
      <c r="AN86">
        <v>0.60076404320601129</v>
      </c>
      <c r="AO86">
        <v>0</v>
      </c>
      <c r="AP86">
        <v>0</v>
      </c>
      <c r="AQ86">
        <v>0</v>
      </c>
      <c r="AR86">
        <v>14.640408269672301</v>
      </c>
      <c r="AS86">
        <v>9.8371821135462305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35.551280891041884</v>
      </c>
      <c r="BB86">
        <f t="shared" si="1"/>
        <v>814.95783133484099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9.4030364797377111</v>
      </c>
      <c r="L87">
        <v>502.60210593369538</v>
      </c>
      <c r="M87">
        <v>27.31835522142547</v>
      </c>
      <c r="N87">
        <v>35.974317336018096</v>
      </c>
      <c r="O87">
        <v>0</v>
      </c>
      <c r="P87">
        <v>20.612730851749969</v>
      </c>
      <c r="Q87">
        <v>6.3591900821620015</v>
      </c>
      <c r="R87">
        <v>6.2795417333426098</v>
      </c>
      <c r="S87">
        <v>8.0317611400192774</v>
      </c>
      <c r="T87">
        <v>0</v>
      </c>
      <c r="U87">
        <v>21.530246918938289</v>
      </c>
      <c r="V87">
        <v>4.3922467518074901</v>
      </c>
      <c r="W87">
        <v>10.488766247725481</v>
      </c>
      <c r="X87">
        <v>45.490602177714365</v>
      </c>
      <c r="Y87">
        <v>0</v>
      </c>
      <c r="Z87">
        <v>0</v>
      </c>
      <c r="AA87">
        <v>0</v>
      </c>
      <c r="AB87">
        <v>4.0808111944270502</v>
      </c>
      <c r="AC87">
        <v>3.0210822847004799</v>
      </c>
      <c r="AD87">
        <v>0</v>
      </c>
      <c r="AE87">
        <v>0</v>
      </c>
      <c r="AF87">
        <v>7.6708845464412434</v>
      </c>
      <c r="AG87">
        <v>12.844857825923604</v>
      </c>
      <c r="AH87">
        <v>5.9036891087455645</v>
      </c>
      <c r="AI87">
        <v>0</v>
      </c>
      <c r="AJ87">
        <v>0</v>
      </c>
      <c r="AK87">
        <v>7.9606916402629917</v>
      </c>
      <c r="AL87">
        <v>0</v>
      </c>
      <c r="AM87">
        <v>4.9274806281569603</v>
      </c>
      <c r="AN87">
        <v>0.60076404320601129</v>
      </c>
      <c r="AO87">
        <v>0</v>
      </c>
      <c r="AP87">
        <v>0</v>
      </c>
      <c r="AQ87">
        <v>0</v>
      </c>
      <c r="AR87">
        <v>14.640408269672301</v>
      </c>
      <c r="AS87">
        <v>9.8371821135462305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32.184777455729645</v>
      </c>
      <c r="BB87">
        <f t="shared" si="1"/>
        <v>737.78597507368886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9.4030364797377111</v>
      </c>
      <c r="L88">
        <v>452.34130156536355</v>
      </c>
      <c r="M88">
        <v>27.318358065169654</v>
      </c>
      <c r="N88">
        <v>35.974317336018096</v>
      </c>
      <c r="O88">
        <v>0</v>
      </c>
      <c r="P88">
        <v>20.612730851749969</v>
      </c>
      <c r="Q88">
        <v>6.3591900821620015</v>
      </c>
      <c r="R88">
        <v>6.2795417333426098</v>
      </c>
      <c r="S88">
        <v>8.0317611400192774</v>
      </c>
      <c r="T88">
        <v>0</v>
      </c>
      <c r="U88">
        <v>21.530246918938289</v>
      </c>
      <c r="V88">
        <v>4.3922467518074901</v>
      </c>
      <c r="W88">
        <v>10.488766247725481</v>
      </c>
      <c r="X88">
        <v>45.490602177714365</v>
      </c>
      <c r="Y88">
        <v>0</v>
      </c>
      <c r="Z88">
        <v>0</v>
      </c>
      <c r="AA88">
        <v>0</v>
      </c>
      <c r="AB88">
        <v>4.0808111944270502</v>
      </c>
      <c r="AC88">
        <v>3.0210822847004799</v>
      </c>
      <c r="AD88">
        <v>0</v>
      </c>
      <c r="AE88">
        <v>0</v>
      </c>
      <c r="AF88">
        <v>7.6708845464412434</v>
      </c>
      <c r="AG88">
        <v>12.844857825923604</v>
      </c>
      <c r="AH88">
        <v>0</v>
      </c>
      <c r="AI88">
        <v>0</v>
      </c>
      <c r="AJ88">
        <v>0</v>
      </c>
      <c r="AK88">
        <v>7.9606916402629917</v>
      </c>
      <c r="AL88">
        <v>0</v>
      </c>
      <c r="AM88">
        <v>4.9274806281569603</v>
      </c>
      <c r="AN88">
        <v>0.60076404320601129</v>
      </c>
      <c r="AO88">
        <v>0</v>
      </c>
      <c r="AP88">
        <v>0</v>
      </c>
      <c r="AQ88">
        <v>0</v>
      </c>
      <c r="AR88">
        <v>14.640408269672301</v>
      </c>
      <c r="AS88">
        <v>9.8371821135462305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29.837101747256323</v>
      </c>
      <c r="BB88">
        <f t="shared" si="1"/>
        <v>683.96916014882913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9.4030364797377111</v>
      </c>
      <c r="L89">
        <v>402.0805184787327</v>
      </c>
      <c r="M89">
        <v>27.318358065169654</v>
      </c>
      <c r="N89">
        <v>35.974317336018096</v>
      </c>
      <c r="O89">
        <v>0</v>
      </c>
      <c r="P89">
        <v>20.612730851749969</v>
      </c>
      <c r="Q89">
        <v>6.3591900821620015</v>
      </c>
      <c r="R89">
        <v>6.2795417333426098</v>
      </c>
      <c r="S89">
        <v>8.0317611400192774</v>
      </c>
      <c r="T89">
        <v>0</v>
      </c>
      <c r="U89">
        <v>21.530246918938289</v>
      </c>
      <c r="V89">
        <v>4.3922467518074901</v>
      </c>
      <c r="W89">
        <v>10.488766247725481</v>
      </c>
      <c r="X89">
        <v>45.490602177714365</v>
      </c>
      <c r="Y89">
        <v>0</v>
      </c>
      <c r="Z89">
        <v>0</v>
      </c>
      <c r="AA89">
        <v>0</v>
      </c>
      <c r="AB89">
        <v>4.0808111944270502</v>
      </c>
      <c r="AC89">
        <v>3.0210822847004799</v>
      </c>
      <c r="AD89">
        <v>0</v>
      </c>
      <c r="AE89">
        <v>0</v>
      </c>
      <c r="AF89">
        <v>5.0321003452306412</v>
      </c>
      <c r="AG89">
        <v>12.844857825923604</v>
      </c>
      <c r="AH89">
        <v>0</v>
      </c>
      <c r="AI89">
        <v>0</v>
      </c>
      <c r="AJ89">
        <v>0</v>
      </c>
      <c r="AK89">
        <v>7.9606916402629917</v>
      </c>
      <c r="AL89">
        <v>0</v>
      </c>
      <c r="AM89">
        <v>4.9274806281569603</v>
      </c>
      <c r="AN89">
        <v>0.60076404320601129</v>
      </c>
      <c r="AO89">
        <v>0</v>
      </c>
      <c r="AP89">
        <v>0</v>
      </c>
      <c r="AQ89">
        <v>0</v>
      </c>
      <c r="AR89">
        <v>14.640408269672301</v>
      </c>
      <c r="AS89">
        <v>9.8371821135462305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27.625899834624565</v>
      </c>
      <c r="BB89">
        <f t="shared" si="1"/>
        <v>633.28079477361939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9.4030364797377111</v>
      </c>
      <c r="L90">
        <v>356.52458291329316</v>
      </c>
      <c r="M90">
        <v>27.318358065169654</v>
      </c>
      <c r="N90">
        <v>35.974317336018096</v>
      </c>
      <c r="O90">
        <v>0</v>
      </c>
      <c r="P90">
        <v>20.612730851749969</v>
      </c>
      <c r="Q90">
        <v>6.3591900821620015</v>
      </c>
      <c r="R90">
        <v>6.2795417333426098</v>
      </c>
      <c r="S90">
        <v>8.0317611400192774</v>
      </c>
      <c r="T90">
        <v>0</v>
      </c>
      <c r="U90">
        <v>21.530246918938289</v>
      </c>
      <c r="V90">
        <v>4.3922467518074901</v>
      </c>
      <c r="W90">
        <v>10.488766247725481</v>
      </c>
      <c r="X90">
        <v>45.490602177714365</v>
      </c>
      <c r="Y90">
        <v>0</v>
      </c>
      <c r="Z90">
        <v>2.0211978877061152</v>
      </c>
      <c r="AA90">
        <v>1.169456154456272</v>
      </c>
      <c r="AB90">
        <v>4.0808111944270502</v>
      </c>
      <c r="AC90">
        <v>3.0210822847004799</v>
      </c>
      <c r="AD90">
        <v>0</v>
      </c>
      <c r="AE90">
        <v>0</v>
      </c>
      <c r="AF90">
        <v>5.0321003452306412</v>
      </c>
      <c r="AG90">
        <v>12.844857825923604</v>
      </c>
      <c r="AH90">
        <v>0</v>
      </c>
      <c r="AI90">
        <v>1.1921708758088081</v>
      </c>
      <c r="AJ90">
        <v>0</v>
      </c>
      <c r="AK90">
        <v>7.9606916402629917</v>
      </c>
      <c r="AL90">
        <v>0</v>
      </c>
      <c r="AM90">
        <v>4.9274806281569603</v>
      </c>
      <c r="AN90">
        <v>0.60076404320601129</v>
      </c>
      <c r="AO90">
        <v>0</v>
      </c>
      <c r="AP90">
        <v>0</v>
      </c>
      <c r="AQ90">
        <v>0</v>
      </c>
      <c r="AR90">
        <v>14.640408269672301</v>
      </c>
      <c r="AS90">
        <v>9.8371821135462305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25.904863809560386</v>
      </c>
      <c r="BB90">
        <f t="shared" si="1"/>
        <v>593.82872015121507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9.4030364797377111</v>
      </c>
      <c r="L91">
        <v>446.12946460116939</v>
      </c>
      <c r="M91">
        <v>27.318358065169654</v>
      </c>
      <c r="N91">
        <v>35.974317336018096</v>
      </c>
      <c r="O91">
        <v>0</v>
      </c>
      <c r="P91">
        <v>20.612730851749969</v>
      </c>
      <c r="Q91">
        <v>6.3591900821620015</v>
      </c>
      <c r="R91">
        <v>6.2795417333426098</v>
      </c>
      <c r="S91">
        <v>8.0317611400192774</v>
      </c>
      <c r="T91">
        <v>0</v>
      </c>
      <c r="U91">
        <v>21.530246918938289</v>
      </c>
      <c r="V91">
        <v>4.3922467518074901</v>
      </c>
      <c r="W91">
        <v>10.29218598765895</v>
      </c>
      <c r="X91">
        <v>45.490602177714365</v>
      </c>
      <c r="Y91">
        <v>0</v>
      </c>
      <c r="Z91">
        <v>4.0423957754122304</v>
      </c>
      <c r="AA91">
        <v>5.4818263243581704</v>
      </c>
      <c r="AB91">
        <v>4.0808111944270502</v>
      </c>
      <c r="AC91">
        <v>3.0210822847004799</v>
      </c>
      <c r="AD91">
        <v>0</v>
      </c>
      <c r="AE91">
        <v>0</v>
      </c>
      <c r="AF91">
        <v>5.0321003452306412</v>
      </c>
      <c r="AG91">
        <v>12.844857825923604</v>
      </c>
      <c r="AH91">
        <v>0</v>
      </c>
      <c r="AI91">
        <v>5.166073690878731</v>
      </c>
      <c r="AJ91">
        <v>0</v>
      </c>
      <c r="AK91">
        <v>7.9606916402629917</v>
      </c>
      <c r="AL91">
        <v>0</v>
      </c>
      <c r="AM91">
        <v>4.9274806281569603</v>
      </c>
      <c r="AN91">
        <v>0.60076404320601129</v>
      </c>
      <c r="AO91">
        <v>0</v>
      </c>
      <c r="AP91">
        <v>1.8962955157587142</v>
      </c>
      <c r="AQ91">
        <v>0</v>
      </c>
      <c r="AR91">
        <v>14.640408269672301</v>
      </c>
      <c r="AS91">
        <v>9.8371821135462305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30.152248244279487</v>
      </c>
      <c r="BB91">
        <f t="shared" si="1"/>
        <v>691.19340353274265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9.4030364797377111</v>
      </c>
      <c r="L92">
        <v>449.31427954975226</v>
      </c>
      <c r="M92">
        <v>27.318358065169654</v>
      </c>
      <c r="N92">
        <v>35.974317336018096</v>
      </c>
      <c r="O92">
        <v>0</v>
      </c>
      <c r="P92">
        <v>20.612730851749969</v>
      </c>
      <c r="Q92">
        <v>6.3591900821620015</v>
      </c>
      <c r="R92">
        <v>6.2795417333426098</v>
      </c>
      <c r="S92">
        <v>8.0317611400192774</v>
      </c>
      <c r="T92">
        <v>0</v>
      </c>
      <c r="U92">
        <v>21.530246918938289</v>
      </c>
      <c r="V92">
        <v>4.3922467518074901</v>
      </c>
      <c r="W92">
        <v>10.29218598765895</v>
      </c>
      <c r="X92">
        <v>45.490602177714365</v>
      </c>
      <c r="Y92">
        <v>0</v>
      </c>
      <c r="Z92">
        <v>4.0423957754122304</v>
      </c>
      <c r="AA92">
        <v>8.6656710202462932</v>
      </c>
      <c r="AB92">
        <v>4.0808111944270502</v>
      </c>
      <c r="AC92">
        <v>3.0210822847004799</v>
      </c>
      <c r="AD92">
        <v>0</v>
      </c>
      <c r="AE92">
        <v>0</v>
      </c>
      <c r="AF92">
        <v>5.0321003452306412</v>
      </c>
      <c r="AG92">
        <v>12.844857825923604</v>
      </c>
      <c r="AH92">
        <v>0</v>
      </c>
      <c r="AI92">
        <v>5.166073690878731</v>
      </c>
      <c r="AJ92">
        <v>0</v>
      </c>
      <c r="AK92">
        <v>7.9606916402629917</v>
      </c>
      <c r="AL92">
        <v>0</v>
      </c>
      <c r="AM92">
        <v>4.9274806281569603</v>
      </c>
      <c r="AN92">
        <v>0.60076404320601129</v>
      </c>
      <c r="AO92">
        <v>0</v>
      </c>
      <c r="AP92">
        <v>1.8962955157587142</v>
      </c>
      <c r="AQ92">
        <v>0</v>
      </c>
      <c r="AR92">
        <v>14.640408269672301</v>
      </c>
      <c r="AS92">
        <v>9.8371821135462305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30.41845821741833</v>
      </c>
      <c r="BB92">
        <f t="shared" si="1"/>
        <v>697.29585320407455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9.4030364797377111</v>
      </c>
      <c r="L93">
        <v>502.60210593369538</v>
      </c>
      <c r="M93">
        <v>27.318358065169654</v>
      </c>
      <c r="N93">
        <v>35.974317336018096</v>
      </c>
      <c r="O93">
        <v>0</v>
      </c>
      <c r="P93">
        <v>20.612730851749969</v>
      </c>
      <c r="Q93">
        <v>6.3591900821620015</v>
      </c>
      <c r="R93">
        <v>6.2795417333426098</v>
      </c>
      <c r="S93">
        <v>8.0317611400192774</v>
      </c>
      <c r="T93">
        <v>0</v>
      </c>
      <c r="U93">
        <v>21.530246918938289</v>
      </c>
      <c r="V93">
        <v>4.3922467518074901</v>
      </c>
      <c r="W93">
        <v>10.29218598765895</v>
      </c>
      <c r="X93">
        <v>40.44028102309143</v>
      </c>
      <c r="Y93">
        <v>0</v>
      </c>
      <c r="Z93">
        <v>4.0423957754122304</v>
      </c>
      <c r="AA93">
        <v>8.6656710202462932</v>
      </c>
      <c r="AB93">
        <v>4.0808111944270502</v>
      </c>
      <c r="AC93">
        <v>0</v>
      </c>
      <c r="AD93">
        <v>0</v>
      </c>
      <c r="AE93">
        <v>0</v>
      </c>
      <c r="AF93">
        <v>5.0321003452306412</v>
      </c>
      <c r="AG93">
        <v>12.844857825923604</v>
      </c>
      <c r="AH93">
        <v>0</v>
      </c>
      <c r="AI93">
        <v>5.166073690878731</v>
      </c>
      <c r="AJ93">
        <v>0</v>
      </c>
      <c r="AK93">
        <v>7.9606916402629917</v>
      </c>
      <c r="AL93">
        <v>0</v>
      </c>
      <c r="AM93">
        <v>4.9274806281569603</v>
      </c>
      <c r="AN93">
        <v>0.60076404320601129</v>
      </c>
      <c r="AO93">
        <v>0</v>
      </c>
      <c r="AP93">
        <v>1.8962955157587142</v>
      </c>
      <c r="AQ93">
        <v>0</v>
      </c>
      <c r="AR93">
        <v>14.640408269672301</v>
      </c>
      <c r="AS93">
        <v>9.8371821135462305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32.308504696503462</v>
      </c>
      <c r="BB93">
        <f t="shared" si="1"/>
        <v>740.62222966960917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9.4030364797377111</v>
      </c>
      <c r="L94">
        <v>522.53551121929445</v>
      </c>
      <c r="M94">
        <v>27.318358065169654</v>
      </c>
      <c r="N94">
        <v>35.974317336018096</v>
      </c>
      <c r="O94">
        <v>0</v>
      </c>
      <c r="P94">
        <v>20.612730851749969</v>
      </c>
      <c r="Q94">
        <v>6.3591900821620015</v>
      </c>
      <c r="R94">
        <v>6.2795417333426098</v>
      </c>
      <c r="S94">
        <v>8.0317611400192774</v>
      </c>
      <c r="T94">
        <v>0</v>
      </c>
      <c r="U94">
        <v>21.530246918938289</v>
      </c>
      <c r="V94">
        <v>4.3922467518074901</v>
      </c>
      <c r="W94">
        <v>10.29218598765895</v>
      </c>
      <c r="X94">
        <v>40.44028102309143</v>
      </c>
      <c r="Y94">
        <v>0</v>
      </c>
      <c r="Z94">
        <v>4.0423957754122304</v>
      </c>
      <c r="AA94">
        <v>8.6656710202462932</v>
      </c>
      <c r="AB94">
        <v>4.0808111944270502</v>
      </c>
      <c r="AC94">
        <v>0</v>
      </c>
      <c r="AD94">
        <v>0</v>
      </c>
      <c r="AE94">
        <v>0</v>
      </c>
      <c r="AF94">
        <v>5.0321003452306412</v>
      </c>
      <c r="AG94">
        <v>12.844857825923604</v>
      </c>
      <c r="AH94">
        <v>0</v>
      </c>
      <c r="AI94">
        <v>5.166073690878731</v>
      </c>
      <c r="AJ94">
        <v>0</v>
      </c>
      <c r="AK94">
        <v>7.9606916402629917</v>
      </c>
      <c r="AL94">
        <v>0</v>
      </c>
      <c r="AM94">
        <v>4.9274806281569603</v>
      </c>
      <c r="AN94">
        <v>0.60076404320601129</v>
      </c>
      <c r="AO94">
        <v>0</v>
      </c>
      <c r="AP94">
        <v>1.8962955157587142</v>
      </c>
      <c r="AQ94">
        <v>0</v>
      </c>
      <c r="AR94">
        <v>14.640408269672301</v>
      </c>
      <c r="AS94">
        <v>9.8371821135462305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33.141721037441528</v>
      </c>
      <c r="BB94">
        <f t="shared" si="1"/>
        <v>759.72241861427028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9.4030364797377111</v>
      </c>
      <c r="L95">
        <v>519.14874137531615</v>
      </c>
      <c r="M95">
        <v>27.318358065169654</v>
      </c>
      <c r="N95">
        <v>35.974317336018096</v>
      </c>
      <c r="O95">
        <v>0</v>
      </c>
      <c r="P95">
        <v>20.612730851749969</v>
      </c>
      <c r="Q95">
        <v>6.3591900821620015</v>
      </c>
      <c r="R95">
        <v>6.2795417333426098</v>
      </c>
      <c r="S95">
        <v>8.0317611400192774</v>
      </c>
      <c r="T95">
        <v>0</v>
      </c>
      <c r="U95">
        <v>21.530246918938289</v>
      </c>
      <c r="V95">
        <v>4.3922467518074901</v>
      </c>
      <c r="W95">
        <v>10.29218598765895</v>
      </c>
      <c r="X95">
        <v>42.476039288730057</v>
      </c>
      <c r="Y95">
        <v>0</v>
      </c>
      <c r="Z95">
        <v>4.0369680217073673</v>
      </c>
      <c r="AA95">
        <v>5.0189166098935507</v>
      </c>
      <c r="AB95">
        <v>4.0808111944270502</v>
      </c>
      <c r="AC95">
        <v>0</v>
      </c>
      <c r="AD95">
        <v>0</v>
      </c>
      <c r="AE95">
        <v>0</v>
      </c>
      <c r="AF95">
        <v>2.5774175787935714</v>
      </c>
      <c r="AG95">
        <v>12.844857825923604</v>
      </c>
      <c r="AH95">
        <v>0</v>
      </c>
      <c r="AI95">
        <v>5.166073690878731</v>
      </c>
      <c r="AJ95">
        <v>0</v>
      </c>
      <c r="AK95">
        <v>7.9606916402629917</v>
      </c>
      <c r="AL95">
        <v>0</v>
      </c>
      <c r="AM95">
        <v>4.9274806281569603</v>
      </c>
      <c r="AN95">
        <v>0.60076404320601129</v>
      </c>
      <c r="AO95">
        <v>0</v>
      </c>
      <c r="AP95">
        <v>1.8962955157587142</v>
      </c>
      <c r="AQ95">
        <v>0</v>
      </c>
      <c r="AR95">
        <v>14.640408269672301</v>
      </c>
      <c r="AS95">
        <v>9.8371821135462305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32.829981799372206</v>
      </c>
      <c r="BB95">
        <f t="shared" si="1"/>
        <v>752.57628134350512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9.4030364797377111</v>
      </c>
      <c r="L96">
        <v>521.50042072835902</v>
      </c>
      <c r="M96">
        <v>27.318358065169654</v>
      </c>
      <c r="N96">
        <v>35.974317336018096</v>
      </c>
      <c r="O96">
        <v>0</v>
      </c>
      <c r="P96">
        <v>20.612730851749969</v>
      </c>
      <c r="Q96">
        <v>6.3591900821620015</v>
      </c>
      <c r="R96">
        <v>6.2795417333426098</v>
      </c>
      <c r="S96">
        <v>8.0317611400192774</v>
      </c>
      <c r="T96">
        <v>0</v>
      </c>
      <c r="U96">
        <v>21.530246918938289</v>
      </c>
      <c r="V96">
        <v>4.3922467518074901</v>
      </c>
      <c r="W96">
        <v>10.29218598765895</v>
      </c>
      <c r="X96">
        <v>45.19906347183646</v>
      </c>
      <c r="Y96">
        <v>0</v>
      </c>
      <c r="Z96">
        <v>4.0369680217073673</v>
      </c>
      <c r="AA96">
        <v>1.169456154456272</v>
      </c>
      <c r="AB96">
        <v>4.0808111944270502</v>
      </c>
      <c r="AC96">
        <v>0</v>
      </c>
      <c r="AD96">
        <v>0</v>
      </c>
      <c r="AE96">
        <v>0</v>
      </c>
      <c r="AF96">
        <v>2.5160500158630765</v>
      </c>
      <c r="AG96">
        <v>12.844857825923604</v>
      </c>
      <c r="AH96">
        <v>0</v>
      </c>
      <c r="AI96">
        <v>5.166073690878731</v>
      </c>
      <c r="AJ96">
        <v>0</v>
      </c>
      <c r="AK96">
        <v>7.9606916402629917</v>
      </c>
      <c r="AL96">
        <v>0</v>
      </c>
      <c r="AM96">
        <v>4.9274806281569603</v>
      </c>
      <c r="AN96">
        <v>0.60076404320601129</v>
      </c>
      <c r="AO96">
        <v>0</v>
      </c>
      <c r="AP96">
        <v>1.8962955157587142</v>
      </c>
      <c r="AQ96">
        <v>0</v>
      </c>
      <c r="AR96">
        <v>14.640408269672301</v>
      </c>
      <c r="AS96">
        <v>9.8371821135462305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32.87863179601554</v>
      </c>
      <c r="BB96">
        <f t="shared" si="1"/>
        <v>753.69150686464332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9.4030364797377111</v>
      </c>
      <c r="L97">
        <v>528.86861984649431</v>
      </c>
      <c r="M97">
        <v>27.318358065169654</v>
      </c>
      <c r="N97">
        <v>35.974317336018096</v>
      </c>
      <c r="O97">
        <v>0</v>
      </c>
      <c r="P97">
        <v>20.612730851749969</v>
      </c>
      <c r="Q97">
        <v>6.3591900821620015</v>
      </c>
      <c r="R97">
        <v>6.2795417333426098</v>
      </c>
      <c r="S97">
        <v>8.0317611400192774</v>
      </c>
      <c r="T97">
        <v>0</v>
      </c>
      <c r="U97">
        <v>21.530246918938289</v>
      </c>
      <c r="V97">
        <v>4.3922467518074901</v>
      </c>
      <c r="W97">
        <v>10.29218598765895</v>
      </c>
      <c r="X97">
        <v>45.490602177714365</v>
      </c>
      <c r="Y97">
        <v>0</v>
      </c>
      <c r="Z97">
        <v>4.0369680217073673</v>
      </c>
      <c r="AA97">
        <v>0</v>
      </c>
      <c r="AB97">
        <v>4.0808111944270502</v>
      </c>
      <c r="AC97">
        <v>0</v>
      </c>
      <c r="AD97">
        <v>0</v>
      </c>
      <c r="AE97">
        <v>0</v>
      </c>
      <c r="AF97">
        <v>2.5160500158630765</v>
      </c>
      <c r="AG97">
        <v>12.844857825923604</v>
      </c>
      <c r="AH97">
        <v>0</v>
      </c>
      <c r="AI97">
        <v>1.1921708758088081</v>
      </c>
      <c r="AJ97">
        <v>0</v>
      </c>
      <c r="AK97">
        <v>7.9606916402629917</v>
      </c>
      <c r="AL97">
        <v>0</v>
      </c>
      <c r="AM97">
        <v>4.9274806281569603</v>
      </c>
      <c r="AN97">
        <v>0.60076404320601129</v>
      </c>
      <c r="AO97">
        <v>0</v>
      </c>
      <c r="AP97">
        <v>0</v>
      </c>
      <c r="AQ97">
        <v>0</v>
      </c>
      <c r="AR97">
        <v>14.640408269672301</v>
      </c>
      <c r="AS97">
        <v>9.8371821135462305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32.904551279574335</v>
      </c>
      <c r="BB97">
        <f t="shared" si="1"/>
        <v>754.28567071981274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9.4030364797377111</v>
      </c>
      <c r="L98">
        <v>530.05522970573759</v>
      </c>
      <c r="M98">
        <v>27.318358065169654</v>
      </c>
      <c r="N98">
        <v>35.974317336018096</v>
      </c>
      <c r="O98">
        <v>0</v>
      </c>
      <c r="P98">
        <v>20.612730851749969</v>
      </c>
      <c r="Q98">
        <v>6.3591900821620015</v>
      </c>
      <c r="R98">
        <v>6.2795417333426098</v>
      </c>
      <c r="S98">
        <v>8.0317611400192774</v>
      </c>
      <c r="T98">
        <v>0</v>
      </c>
      <c r="U98">
        <v>21.530246918938289</v>
      </c>
      <c r="V98">
        <v>4.3922467518074901</v>
      </c>
      <c r="W98">
        <v>10.29218598765895</v>
      </c>
      <c r="X98">
        <v>45.490602177714365</v>
      </c>
      <c r="Y98">
        <v>0</v>
      </c>
      <c r="Z98">
        <v>3.9691198196618651</v>
      </c>
      <c r="AA98">
        <v>0</v>
      </c>
      <c r="AB98">
        <v>4.0808111944270502</v>
      </c>
      <c r="AC98">
        <v>0</v>
      </c>
      <c r="AD98">
        <v>0</v>
      </c>
      <c r="AE98">
        <v>0</v>
      </c>
      <c r="AF98">
        <v>2.5160500158630765</v>
      </c>
      <c r="AG98">
        <v>12.844857825923604</v>
      </c>
      <c r="AH98">
        <v>0</v>
      </c>
      <c r="AI98">
        <v>0</v>
      </c>
      <c r="AJ98">
        <v>0</v>
      </c>
      <c r="AK98">
        <v>7.9606916402629917</v>
      </c>
      <c r="AL98">
        <v>0</v>
      </c>
      <c r="AM98">
        <v>4.9274806281569603</v>
      </c>
      <c r="AN98">
        <v>0.60076404320601129</v>
      </c>
      <c r="AO98">
        <v>0</v>
      </c>
      <c r="AP98">
        <v>0</v>
      </c>
      <c r="AQ98">
        <v>0</v>
      </c>
      <c r="AR98">
        <v>14.640408269672301</v>
      </c>
      <c r="AS98">
        <v>9.8371821135462305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32.901482774236356</v>
      </c>
      <c r="BB98">
        <f t="shared" si="1"/>
        <v>754.2153300065396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0.14992933033349665</v>
      </c>
      <c r="L99">
        <f t="shared" si="2"/>
        <v>10.62684527007073</v>
      </c>
      <c r="M99">
        <f t="shared" si="2"/>
        <v>0.63686448071029667</v>
      </c>
      <c r="N99">
        <f t="shared" si="2"/>
        <v>0.86338361606443381</v>
      </c>
      <c r="O99">
        <f t="shared" si="2"/>
        <v>0</v>
      </c>
      <c r="P99">
        <f t="shared" si="2"/>
        <v>0.49470554044199966</v>
      </c>
      <c r="Q99">
        <f t="shared" si="2"/>
        <v>0.102215544194216</v>
      </c>
      <c r="R99">
        <f t="shared" si="2"/>
        <v>0.13427267316089764</v>
      </c>
      <c r="S99">
        <f t="shared" si="2"/>
        <v>0.12902622463187521</v>
      </c>
      <c r="T99">
        <f t="shared" si="2"/>
        <v>0</v>
      </c>
      <c r="U99">
        <f t="shared" si="2"/>
        <v>0.51672592605451828</v>
      </c>
      <c r="V99">
        <f t="shared" si="2"/>
        <v>9.1087733364013504E-2</v>
      </c>
      <c r="W99">
        <f t="shared" si="2"/>
        <v>0.17813212894177574</v>
      </c>
      <c r="X99">
        <f t="shared" si="2"/>
        <v>0.89935956574154285</v>
      </c>
      <c r="Y99">
        <f t="shared" si="2"/>
        <v>0</v>
      </c>
      <c r="Z99">
        <f t="shared" si="2"/>
        <v>7.6090739129200446E-2</v>
      </c>
      <c r="AA99">
        <f t="shared" si="2"/>
        <v>3.6539661474639933E-2</v>
      </c>
      <c r="AB99">
        <f t="shared" si="2"/>
        <v>7.9484207186521549E-2</v>
      </c>
      <c r="AC99">
        <f t="shared" si="2"/>
        <v>4.9000761565226446E-2</v>
      </c>
      <c r="AD99">
        <f t="shared" si="2"/>
        <v>3.6504460942391979E-2</v>
      </c>
      <c r="AE99">
        <f t="shared" si="2"/>
        <v>0</v>
      </c>
      <c r="AF99">
        <f t="shared" si="2"/>
        <v>9.1406259143706897E-2</v>
      </c>
      <c r="AG99">
        <f t="shared" si="2"/>
        <v>0.30827658782216588</v>
      </c>
      <c r="AH99">
        <f t="shared" si="2"/>
        <v>0.21991242032000108</v>
      </c>
      <c r="AI99">
        <f t="shared" si="2"/>
        <v>1.6690391948445005E-2</v>
      </c>
      <c r="AJ99">
        <f t="shared" si="2"/>
        <v>0</v>
      </c>
      <c r="AK99">
        <f t="shared" si="2"/>
        <v>0.191056599366312</v>
      </c>
      <c r="AL99">
        <f t="shared" si="2"/>
        <v>0</v>
      </c>
      <c r="AM99">
        <f t="shared" si="2"/>
        <v>9.1433109347787436E-2</v>
      </c>
      <c r="AN99">
        <f t="shared" si="2"/>
        <v>1.4418337036944296E-2</v>
      </c>
      <c r="AO99">
        <f t="shared" si="2"/>
        <v>0</v>
      </c>
      <c r="AP99">
        <f t="shared" si="2"/>
        <v>6.9530837712377383E-3</v>
      </c>
      <c r="AQ99">
        <f t="shared" si="2"/>
        <v>0.16655855256538313</v>
      </c>
      <c r="AR99">
        <f t="shared" si="2"/>
        <v>0.34055973273064055</v>
      </c>
      <c r="AS99">
        <f t="shared" si="2"/>
        <v>0.2368241847802125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0.70158194773473703</v>
      </c>
      <c r="BB99">
        <f t="shared" si="1"/>
        <v>16.082675175105873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2.6194815067637829</v>
      </c>
      <c r="L3">
        <v>2.1394407632120407</v>
      </c>
      <c r="M3">
        <v>2.1917265349065542</v>
      </c>
      <c r="N3">
        <v>2.5151756536061396</v>
      </c>
      <c r="O3">
        <v>1.3985496450933423</v>
      </c>
      <c r="P3">
        <v>2.3274121417418954</v>
      </c>
      <c r="Q3">
        <v>0.37561569964180636</v>
      </c>
      <c r="R3">
        <v>0.55285001971288761</v>
      </c>
      <c r="S3">
        <v>0.58412808291049301</v>
      </c>
      <c r="T3">
        <v>0.56292214568983501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0.17505141588394907</v>
      </c>
      <c r="AG3">
        <v>1.1751495262993112</v>
      </c>
      <c r="AH3">
        <v>0</v>
      </c>
      <c r="AI3">
        <v>0</v>
      </c>
      <c r="AJ3">
        <v>0</v>
      </c>
      <c r="AK3">
        <v>0.61358684314339385</v>
      </c>
      <c r="AL3">
        <v>0</v>
      </c>
      <c r="AM3">
        <v>0.24915022030891254</v>
      </c>
      <c r="AN3">
        <v>9.5824397829263191E-3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88.228678772698814</v>
      </c>
      <c r="BA3">
        <v>4.4190333589963515</v>
      </c>
      <c r="BB3">
        <f>SUM(B3:AZ3)-BA3</f>
        <v>101.29946805239973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2.6194815067637829</v>
      </c>
      <c r="L4">
        <v>2.1394407632120407</v>
      </c>
      <c r="M4">
        <v>2.1917265349065542</v>
      </c>
      <c r="N4">
        <v>2.5151756536061396</v>
      </c>
      <c r="O4">
        <v>1.3985496450933423</v>
      </c>
      <c r="P4">
        <v>2.3274121417418954</v>
      </c>
      <c r="Q4">
        <v>0.37561907346406281</v>
      </c>
      <c r="R4">
        <v>0.55285001971288761</v>
      </c>
      <c r="S4">
        <v>0.58412808291049301</v>
      </c>
      <c r="T4">
        <v>0.56292214568983501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0.17505141588394907</v>
      </c>
      <c r="AG4">
        <v>1.1751495262993112</v>
      </c>
      <c r="AH4">
        <v>0</v>
      </c>
      <c r="AI4">
        <v>0</v>
      </c>
      <c r="AJ4">
        <v>0</v>
      </c>
      <c r="AK4">
        <v>0.61358684314339385</v>
      </c>
      <c r="AL4">
        <v>0</v>
      </c>
      <c r="AM4">
        <v>0.24915022030891254</v>
      </c>
      <c r="AN4">
        <v>9.5824397829263191E-3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88.228678772698814</v>
      </c>
      <c r="BA4">
        <v>4.4190335000221213</v>
      </c>
      <c r="BB4">
        <f t="shared" ref="BB4:BB67" si="0">SUM(B4:AZ4)-BA4</f>
        <v>101.29947128519622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2.6194815067637829</v>
      </c>
      <c r="L5">
        <v>2.1394407632120407</v>
      </c>
      <c r="M5">
        <v>2.1917265349065542</v>
      </c>
      <c r="N5">
        <v>2.5151756536061396</v>
      </c>
      <c r="O5">
        <v>1.3985496450933423</v>
      </c>
      <c r="P5">
        <v>2.3274121417418954</v>
      </c>
      <c r="Q5">
        <v>0.37561907346406281</v>
      </c>
      <c r="R5">
        <v>0.55285001971288761</v>
      </c>
      <c r="S5">
        <v>0.58412808291049301</v>
      </c>
      <c r="T5">
        <v>0.56292214568983501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0.17505141588394907</v>
      </c>
      <c r="AG5">
        <v>1.1751495262993112</v>
      </c>
      <c r="AH5">
        <v>0</v>
      </c>
      <c r="AI5">
        <v>0</v>
      </c>
      <c r="AJ5">
        <v>0</v>
      </c>
      <c r="AK5">
        <v>0.61358684314339385</v>
      </c>
      <c r="AL5">
        <v>0</v>
      </c>
      <c r="AM5">
        <v>0.24915022030891254</v>
      </c>
      <c r="AN5">
        <v>9.5824397829263191E-3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88.228678772698814</v>
      </c>
      <c r="BA5">
        <v>4.4190335000221213</v>
      </c>
      <c r="BB5">
        <f t="shared" si="0"/>
        <v>101.29947128519622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2.6194815067637829</v>
      </c>
      <c r="L6">
        <v>2.1394407632120407</v>
      </c>
      <c r="M6">
        <v>2.1917265349065542</v>
      </c>
      <c r="N6">
        <v>2.5151756536061396</v>
      </c>
      <c r="O6">
        <v>1.3985496450933423</v>
      </c>
      <c r="P6">
        <v>2.3274121417418954</v>
      </c>
      <c r="Q6">
        <v>0.37561907346406281</v>
      </c>
      <c r="R6">
        <v>0.55285001971288761</v>
      </c>
      <c r="S6">
        <v>0.58412808291049301</v>
      </c>
      <c r="T6">
        <v>0.56292214568983501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0.17505141588394907</v>
      </c>
      <c r="AG6">
        <v>1.1751495262993112</v>
      </c>
      <c r="AH6">
        <v>0</v>
      </c>
      <c r="AI6">
        <v>0</v>
      </c>
      <c r="AJ6">
        <v>0</v>
      </c>
      <c r="AK6">
        <v>0.61358684314339385</v>
      </c>
      <c r="AL6">
        <v>0</v>
      </c>
      <c r="AM6">
        <v>0.24915022030891254</v>
      </c>
      <c r="AN6">
        <v>9.5824397829263191E-3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88.228678772698814</v>
      </c>
      <c r="BA6">
        <v>4.4190335000221213</v>
      </c>
      <c r="BB6">
        <f t="shared" si="0"/>
        <v>101.29947128519622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2.6194815067637829</v>
      </c>
      <c r="L7">
        <v>2.1394407632120407</v>
      </c>
      <c r="M7">
        <v>2.1917265349065542</v>
      </c>
      <c r="N7">
        <v>2.5151756536061396</v>
      </c>
      <c r="O7">
        <v>1.3985496450933423</v>
      </c>
      <c r="P7">
        <v>2.3274121417418954</v>
      </c>
      <c r="Q7">
        <v>0.37561907346406281</v>
      </c>
      <c r="R7">
        <v>0.55285001971288761</v>
      </c>
      <c r="S7">
        <v>0.58412808291049301</v>
      </c>
      <c r="T7">
        <v>0.56292214568983501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0.17505141588394907</v>
      </c>
      <c r="AG7">
        <v>1.1751495262993112</v>
      </c>
      <c r="AH7">
        <v>0</v>
      </c>
      <c r="AI7">
        <v>0</v>
      </c>
      <c r="AJ7">
        <v>0</v>
      </c>
      <c r="AK7">
        <v>0.61358684314339385</v>
      </c>
      <c r="AL7">
        <v>0</v>
      </c>
      <c r="AM7">
        <v>0.24915022030891254</v>
      </c>
      <c r="AN7">
        <v>9.5824397829263191E-3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88.270423711125019</v>
      </c>
      <c r="BA7">
        <v>4.4207784384483348</v>
      </c>
      <c r="BB7">
        <f t="shared" si="0"/>
        <v>101.33947128519621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2.6194815067637829</v>
      </c>
      <c r="L8">
        <v>2.1394407632120407</v>
      </c>
      <c r="M8">
        <v>2.1917265349065542</v>
      </c>
      <c r="N8">
        <v>2.5151756536061396</v>
      </c>
      <c r="O8">
        <v>1.3985496450933423</v>
      </c>
      <c r="P8">
        <v>2.3274121417418954</v>
      </c>
      <c r="Q8">
        <v>0.37561907346406281</v>
      </c>
      <c r="R8">
        <v>0.55285001971288761</v>
      </c>
      <c r="S8">
        <v>0.58412808291049301</v>
      </c>
      <c r="T8">
        <v>0.56292214568983501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0.17505141588394907</v>
      </c>
      <c r="AG8">
        <v>1.1751495262993112</v>
      </c>
      <c r="AH8">
        <v>0</v>
      </c>
      <c r="AI8">
        <v>0</v>
      </c>
      <c r="AJ8">
        <v>0</v>
      </c>
      <c r="AK8">
        <v>0.61358684314339385</v>
      </c>
      <c r="AL8">
        <v>0</v>
      </c>
      <c r="AM8">
        <v>0.24915022030891254</v>
      </c>
      <c r="AN8">
        <v>9.5824397829263191E-3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88.270423711125019</v>
      </c>
      <c r="BA8">
        <v>4.4207784384483348</v>
      </c>
      <c r="BB8">
        <f t="shared" si="0"/>
        <v>101.33947128519621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2.6194815067637829</v>
      </c>
      <c r="L9">
        <v>2.1394008594611211</v>
      </c>
      <c r="M9">
        <v>1.1897379765831884</v>
      </c>
      <c r="N9">
        <v>2.5151756536061396</v>
      </c>
      <c r="O9">
        <v>1.3985496450933423</v>
      </c>
      <c r="P9">
        <v>2.3274121417418954</v>
      </c>
      <c r="Q9">
        <v>0.3551004131558621</v>
      </c>
      <c r="R9">
        <v>0.55285001971288761</v>
      </c>
      <c r="S9">
        <v>0.58412808291049301</v>
      </c>
      <c r="T9">
        <v>0.56292214568983501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0.17505141588394907</v>
      </c>
      <c r="AG9">
        <v>1.1751495262993112</v>
      </c>
      <c r="AH9">
        <v>0</v>
      </c>
      <c r="AI9">
        <v>0</v>
      </c>
      <c r="AJ9">
        <v>0</v>
      </c>
      <c r="AK9">
        <v>0.61358684314339385</v>
      </c>
      <c r="AL9">
        <v>0</v>
      </c>
      <c r="AM9">
        <v>0.24915022030891254</v>
      </c>
      <c r="AN9">
        <v>9.5824397829263191E-3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88.270423711125019</v>
      </c>
      <c r="BA9">
        <v>4.3780359687327479</v>
      </c>
      <c r="BB9">
        <f t="shared" si="0"/>
        <v>100.35966663252931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2.6195082825950036</v>
      </c>
      <c r="L10">
        <v>2.1393901412981995</v>
      </c>
      <c r="M10">
        <v>1.1897379765831884</v>
      </c>
      <c r="N10">
        <v>2.5151756536061396</v>
      </c>
      <c r="O10">
        <v>1.3985496450933423</v>
      </c>
      <c r="P10">
        <v>2.3274121417418954</v>
      </c>
      <c r="Q10">
        <v>0.36559848317933147</v>
      </c>
      <c r="R10">
        <v>0.55262744447851753</v>
      </c>
      <c r="S10">
        <v>0.58404872986615164</v>
      </c>
      <c r="T10">
        <v>0.56292214568983501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0.17505141588394907</v>
      </c>
      <c r="AG10">
        <v>1.1751495262993112</v>
      </c>
      <c r="AH10">
        <v>0</v>
      </c>
      <c r="AI10">
        <v>0</v>
      </c>
      <c r="AJ10">
        <v>0</v>
      </c>
      <c r="AK10">
        <v>0.61358684314339385</v>
      </c>
      <c r="AL10">
        <v>0</v>
      </c>
      <c r="AM10">
        <v>0.24915022030891254</v>
      </c>
      <c r="AN10">
        <v>9.5824397829263191E-3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88.270423711125019</v>
      </c>
      <c r="BA10">
        <v>4.378462838668213</v>
      </c>
      <c r="BB10">
        <f t="shared" si="0"/>
        <v>100.36945196200691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2.6195082825950036</v>
      </c>
      <c r="L11">
        <v>2.1393768860036286</v>
      </c>
      <c r="M11">
        <v>1.1897379765831884</v>
      </c>
      <c r="N11">
        <v>2.5151756536061396</v>
      </c>
      <c r="O11">
        <v>1.3985496450933423</v>
      </c>
      <c r="P11">
        <v>2.3274121417418954</v>
      </c>
      <c r="Q11">
        <v>0.36542032754729964</v>
      </c>
      <c r="R11">
        <v>0.55262744447851753</v>
      </c>
      <c r="S11">
        <v>0.58404872986615164</v>
      </c>
      <c r="T11">
        <v>0.56292214568983501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0.17505141588394907</v>
      </c>
      <c r="AG11">
        <v>1.1751495262993112</v>
      </c>
      <c r="AH11">
        <v>0</v>
      </c>
      <c r="AI11">
        <v>0</v>
      </c>
      <c r="AJ11">
        <v>0</v>
      </c>
      <c r="AK11">
        <v>0.61358684314339385</v>
      </c>
      <c r="AL11">
        <v>0</v>
      </c>
      <c r="AM11">
        <v>0.24915022030891254</v>
      </c>
      <c r="AN11">
        <v>9.5824397829263191E-3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88.248729910248372</v>
      </c>
      <c r="BA11">
        <v>4.3775480368148321</v>
      </c>
      <c r="BB11">
        <f t="shared" si="0"/>
        <v>100.34848155205704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2.6195082825950036</v>
      </c>
      <c r="L12">
        <v>2.1393881007058542</v>
      </c>
      <c r="M12">
        <v>1.1897379765831884</v>
      </c>
      <c r="N12">
        <v>2.5151756536061396</v>
      </c>
      <c r="O12">
        <v>1.3985496450933423</v>
      </c>
      <c r="P12">
        <v>2.3274121417418954</v>
      </c>
      <c r="Q12">
        <v>0.36542032754729964</v>
      </c>
      <c r="R12">
        <v>0.55262744447851753</v>
      </c>
      <c r="S12">
        <v>0.58404872986615164</v>
      </c>
      <c r="T12">
        <v>0.56292214568983501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0.17505141588394907</v>
      </c>
      <c r="AG12">
        <v>1.1751495262993112</v>
      </c>
      <c r="AH12">
        <v>0</v>
      </c>
      <c r="AI12">
        <v>0</v>
      </c>
      <c r="AJ12">
        <v>0</v>
      </c>
      <c r="AK12">
        <v>0.61358684314339385</v>
      </c>
      <c r="AL12">
        <v>0</v>
      </c>
      <c r="AM12">
        <v>0.24915022030891254</v>
      </c>
      <c r="AN12">
        <v>9.5824397829263191E-3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88.248729910248372</v>
      </c>
      <c r="BA12">
        <v>4.3775485055893855</v>
      </c>
      <c r="BB12">
        <f t="shared" si="0"/>
        <v>100.34849229798471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2.6195082825950036</v>
      </c>
      <c r="L13">
        <v>2.1393713620130899</v>
      </c>
      <c r="M13">
        <v>1.095643003193189</v>
      </c>
      <c r="N13">
        <v>2.5151756536061396</v>
      </c>
      <c r="O13">
        <v>1.3985496450933423</v>
      </c>
      <c r="P13">
        <v>2.3274121417418954</v>
      </c>
      <c r="Q13">
        <v>0.3550170787478919</v>
      </c>
      <c r="R13">
        <v>0.55269091979335372</v>
      </c>
      <c r="S13">
        <v>0.58404872986615164</v>
      </c>
      <c r="T13">
        <v>0.56292214568983501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0.17505141588394907</v>
      </c>
      <c r="AG13">
        <v>1.1751495262993112</v>
      </c>
      <c r="AH13">
        <v>0</v>
      </c>
      <c r="AI13">
        <v>0</v>
      </c>
      <c r="AJ13">
        <v>0</v>
      </c>
      <c r="AK13">
        <v>0.61358684314339385</v>
      </c>
      <c r="AL13">
        <v>0</v>
      </c>
      <c r="AM13">
        <v>0.24915022030891254</v>
      </c>
      <c r="AN13">
        <v>9.5824397829263191E-3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88.269861198079724</v>
      </c>
      <c r="BA13">
        <v>4.3740657213240279</v>
      </c>
      <c r="BB13">
        <f t="shared" si="0"/>
        <v>100.26865488451408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2.6195082825950036</v>
      </c>
      <c r="L14">
        <v>2.1393713620130899</v>
      </c>
      <c r="M14">
        <v>1.1895694497438276</v>
      </c>
      <c r="N14">
        <v>2.5151756536061396</v>
      </c>
      <c r="O14">
        <v>1.3985496450933423</v>
      </c>
      <c r="P14">
        <v>2.3274121417418954</v>
      </c>
      <c r="Q14">
        <v>0.3550170787478919</v>
      </c>
      <c r="R14">
        <v>0.55269091979335372</v>
      </c>
      <c r="S14">
        <v>0.58404872986615164</v>
      </c>
      <c r="T14">
        <v>0.56292214568983501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0.17505141588394907</v>
      </c>
      <c r="AG14">
        <v>1.1751495262993112</v>
      </c>
      <c r="AH14">
        <v>0</v>
      </c>
      <c r="AI14">
        <v>0</v>
      </c>
      <c r="AJ14">
        <v>0</v>
      </c>
      <c r="AK14">
        <v>0.61358684314339385</v>
      </c>
      <c r="AL14">
        <v>0</v>
      </c>
      <c r="AM14">
        <v>0.24915022030891254</v>
      </c>
      <c r="AN14">
        <v>9.5824397829263191E-3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88.270423711125019</v>
      </c>
      <c r="BA14">
        <v>4.3780153598351363</v>
      </c>
      <c r="BB14">
        <f t="shared" si="0"/>
        <v>100.35919420559891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2.6195007973235653</v>
      </c>
      <c r="L15">
        <v>2.1393713620130899</v>
      </c>
      <c r="M15">
        <v>1.1895694497438276</v>
      </c>
      <c r="N15">
        <v>2.5151756536061396</v>
      </c>
      <c r="O15">
        <v>1.3985496450933423</v>
      </c>
      <c r="P15">
        <v>2.3274121417418954</v>
      </c>
      <c r="Q15">
        <v>0.3550170787478919</v>
      </c>
      <c r="R15">
        <v>0.55269091979335372</v>
      </c>
      <c r="S15">
        <v>0.58404872986615164</v>
      </c>
      <c r="T15">
        <v>0.56292214568983501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0.17505141588394907</v>
      </c>
      <c r="AG15">
        <v>1.1751495262993112</v>
      </c>
      <c r="AH15">
        <v>0</v>
      </c>
      <c r="AI15">
        <v>0</v>
      </c>
      <c r="AJ15">
        <v>0</v>
      </c>
      <c r="AK15">
        <v>0.61358684314339385</v>
      </c>
      <c r="AL15">
        <v>0</v>
      </c>
      <c r="AM15">
        <v>0.24915022030891254</v>
      </c>
      <c r="AN15">
        <v>9.5824397829263191E-3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88.260306825297434</v>
      </c>
      <c r="BA15">
        <v>4.3775921611232009</v>
      </c>
      <c r="BB15">
        <f t="shared" si="0"/>
        <v>100.34949303321181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2.6195007973235653</v>
      </c>
      <c r="L16">
        <v>2.1393713620130899</v>
      </c>
      <c r="M16">
        <v>1.1895694497438276</v>
      </c>
      <c r="N16">
        <v>2.5151756536061396</v>
      </c>
      <c r="O16">
        <v>1.3985496450933423</v>
      </c>
      <c r="P16">
        <v>2.3274121417418954</v>
      </c>
      <c r="Q16">
        <v>0.3550170787478919</v>
      </c>
      <c r="R16">
        <v>0.55269091979335372</v>
      </c>
      <c r="S16">
        <v>0.58404872986615164</v>
      </c>
      <c r="T16">
        <v>0.56292214568983501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0.17505141588394907</v>
      </c>
      <c r="AG16">
        <v>1.1751495262993112</v>
      </c>
      <c r="AH16">
        <v>0</v>
      </c>
      <c r="AI16">
        <v>0</v>
      </c>
      <c r="AJ16">
        <v>0</v>
      </c>
      <c r="AK16">
        <v>0.61358684314339385</v>
      </c>
      <c r="AL16">
        <v>0</v>
      </c>
      <c r="AM16">
        <v>0.24915022030891254</v>
      </c>
      <c r="AN16">
        <v>9.5824397829263191E-3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88.260807764558564</v>
      </c>
      <c r="BA16">
        <v>4.3776131003843206</v>
      </c>
      <c r="BB16">
        <f t="shared" si="0"/>
        <v>100.34997303321182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2.6195007973235653</v>
      </c>
      <c r="L17">
        <v>2.1393713620130899</v>
      </c>
      <c r="M17">
        <v>1.1895694497438276</v>
      </c>
      <c r="N17">
        <v>2.5151756536061396</v>
      </c>
      <c r="O17">
        <v>1.3985496450933423</v>
      </c>
      <c r="P17">
        <v>2.3274121417418954</v>
      </c>
      <c r="Q17">
        <v>0.3550170787478919</v>
      </c>
      <c r="R17">
        <v>0.55269091979335372</v>
      </c>
      <c r="S17">
        <v>0.58404872986615164</v>
      </c>
      <c r="T17">
        <v>0.56292214568983501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0.17505141588394907</v>
      </c>
      <c r="AG17">
        <v>1.1751495262993112</v>
      </c>
      <c r="AH17">
        <v>0</v>
      </c>
      <c r="AI17">
        <v>0</v>
      </c>
      <c r="AJ17">
        <v>0</v>
      </c>
      <c r="AK17">
        <v>0.61358684314339385</v>
      </c>
      <c r="AL17">
        <v>0</v>
      </c>
      <c r="AM17">
        <v>0.24915022030891254</v>
      </c>
      <c r="AN17">
        <v>9.5824397829263191E-3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88.260807764558564</v>
      </c>
      <c r="BA17">
        <v>4.3776131003843206</v>
      </c>
      <c r="BB17">
        <f t="shared" si="0"/>
        <v>100.34997303321182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2.6195007973235653</v>
      </c>
      <c r="L18">
        <v>2.1393713620130899</v>
      </c>
      <c r="M18">
        <v>1.1895694497438276</v>
      </c>
      <c r="N18">
        <v>2.5151756536061396</v>
      </c>
      <c r="O18">
        <v>1.3985496450933423</v>
      </c>
      <c r="P18">
        <v>2.3274121417418954</v>
      </c>
      <c r="Q18">
        <v>0.3550170787478919</v>
      </c>
      <c r="R18">
        <v>0.55269091979335372</v>
      </c>
      <c r="S18">
        <v>0.58404872986615164</v>
      </c>
      <c r="T18">
        <v>0.56292214568983501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0.17505141588394907</v>
      </c>
      <c r="AG18">
        <v>1.1751495262993112</v>
      </c>
      <c r="AH18">
        <v>0</v>
      </c>
      <c r="AI18">
        <v>0</v>
      </c>
      <c r="AJ18">
        <v>0</v>
      </c>
      <c r="AK18">
        <v>0.61358684314339385</v>
      </c>
      <c r="AL18">
        <v>0</v>
      </c>
      <c r="AM18">
        <v>0.24915022030891254</v>
      </c>
      <c r="AN18">
        <v>9.5824397829263191E-3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88.260807764558564</v>
      </c>
      <c r="BA18">
        <v>4.3776131003843206</v>
      </c>
      <c r="BB18">
        <f t="shared" si="0"/>
        <v>100.34997303321182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2.5568671985336278</v>
      </c>
      <c r="L19">
        <v>2.1393713620130899</v>
      </c>
      <c r="M19">
        <v>1.1895694497438276</v>
      </c>
      <c r="N19">
        <v>2.5151756536061396</v>
      </c>
      <c r="O19">
        <v>1.3985496450933423</v>
      </c>
      <c r="P19">
        <v>2.3274121417418954</v>
      </c>
      <c r="Q19">
        <v>0.3550170787478919</v>
      </c>
      <c r="R19">
        <v>0.55269091979335372</v>
      </c>
      <c r="S19">
        <v>0.58404872986615164</v>
      </c>
      <c r="T19">
        <v>0.56292214568983501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0.17505141588394907</v>
      </c>
      <c r="AG19">
        <v>1.1751495262993112</v>
      </c>
      <c r="AH19">
        <v>0</v>
      </c>
      <c r="AI19">
        <v>0</v>
      </c>
      <c r="AJ19">
        <v>0</v>
      </c>
      <c r="AK19">
        <v>0.61358684314339385</v>
      </c>
      <c r="AL19">
        <v>0</v>
      </c>
      <c r="AM19">
        <v>0.37297035764975994</v>
      </c>
      <c r="AN19">
        <v>9.5824397829263191E-3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88.260807764558564</v>
      </c>
      <c r="BA19">
        <v>4.3801706976957488</v>
      </c>
      <c r="BB19">
        <f t="shared" si="0"/>
        <v>100.40860197445132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2.6194787192373905</v>
      </c>
      <c r="L20">
        <v>2.1393713620130899</v>
      </c>
      <c r="M20">
        <v>1.1895694497438276</v>
      </c>
      <c r="N20">
        <v>2.5151756536061396</v>
      </c>
      <c r="O20">
        <v>1.3985496450933423</v>
      </c>
      <c r="P20">
        <v>2.3274121417418954</v>
      </c>
      <c r="Q20">
        <v>0.3550170787478919</v>
      </c>
      <c r="R20">
        <v>0.55269091979335372</v>
      </c>
      <c r="S20">
        <v>0.58404872986615164</v>
      </c>
      <c r="T20">
        <v>0.56292214568983501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0.17505141588394907</v>
      </c>
      <c r="AG20">
        <v>1.1751495262993112</v>
      </c>
      <c r="AH20">
        <v>0</v>
      </c>
      <c r="AI20">
        <v>0</v>
      </c>
      <c r="AJ20">
        <v>0</v>
      </c>
      <c r="AK20">
        <v>0.61358684314339385</v>
      </c>
      <c r="AL20">
        <v>0</v>
      </c>
      <c r="AM20">
        <v>0.37297035764975994</v>
      </c>
      <c r="AN20">
        <v>9.5824397829263191E-3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88.260807764558564</v>
      </c>
      <c r="BA20">
        <v>4.3827878592611658</v>
      </c>
      <c r="BB20">
        <f t="shared" si="0"/>
        <v>100.46859633358964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2.6194787192373905</v>
      </c>
      <c r="L21">
        <v>2.1393712824189541</v>
      </c>
      <c r="M21">
        <v>1.1895694497438276</v>
      </c>
      <c r="N21">
        <v>2.5151756536061396</v>
      </c>
      <c r="O21">
        <v>1.3985496450933423</v>
      </c>
      <c r="P21">
        <v>2.3274121417418954</v>
      </c>
      <c r="Q21">
        <v>0.3550170787478919</v>
      </c>
      <c r="R21">
        <v>0.55269091979335372</v>
      </c>
      <c r="S21">
        <v>0.58404872986615164</v>
      </c>
      <c r="T21">
        <v>0.56292214568983501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0.23177082237528696</v>
      </c>
      <c r="AD21">
        <v>0</v>
      </c>
      <c r="AE21">
        <v>0</v>
      </c>
      <c r="AF21">
        <v>0.17505141588394907</v>
      </c>
      <c r="AG21">
        <v>1.1751495262993112</v>
      </c>
      <c r="AH21">
        <v>6.1001508766437063E-2</v>
      </c>
      <c r="AI21">
        <v>0</v>
      </c>
      <c r="AJ21">
        <v>0</v>
      </c>
      <c r="AK21">
        <v>0.61358684314339385</v>
      </c>
      <c r="AL21">
        <v>0</v>
      </c>
      <c r="AM21">
        <v>0.37297035764975994</v>
      </c>
      <c r="AN21">
        <v>9.5824397829263191E-3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88.283169484449999</v>
      </c>
      <c r="BA21">
        <v>4.3959604592673163</v>
      </c>
      <c r="BB21">
        <f t="shared" si="0"/>
        <v>100.77055770502253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2.6194787192373905</v>
      </c>
      <c r="L22">
        <v>2.1393864702424361</v>
      </c>
      <c r="M22">
        <v>1.1895694497438276</v>
      </c>
      <c r="N22">
        <v>2.5151756536061396</v>
      </c>
      <c r="O22">
        <v>1.3985496450933423</v>
      </c>
      <c r="P22">
        <v>2.3274121417418954</v>
      </c>
      <c r="Q22">
        <v>0.3550170787478919</v>
      </c>
      <c r="R22">
        <v>0.55269091979335372</v>
      </c>
      <c r="S22">
        <v>0.58404872986615164</v>
      </c>
      <c r="T22">
        <v>0.56292214568983501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9.4162936756418292E-2</v>
      </c>
      <c r="AC22">
        <v>0.23177082237528696</v>
      </c>
      <c r="AD22">
        <v>0</v>
      </c>
      <c r="AE22">
        <v>0</v>
      </c>
      <c r="AF22">
        <v>0.17505141588394907</v>
      </c>
      <c r="AG22">
        <v>1.1751495262993112</v>
      </c>
      <c r="AH22">
        <v>0.40667675391358793</v>
      </c>
      <c r="AI22">
        <v>0</v>
      </c>
      <c r="AJ22">
        <v>0</v>
      </c>
      <c r="AK22">
        <v>0.61358684314339385</v>
      </c>
      <c r="AL22">
        <v>0</v>
      </c>
      <c r="AM22">
        <v>0.37297035764975994</v>
      </c>
      <c r="AN22">
        <v>9.5824397829263191E-3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88.417346065539547</v>
      </c>
      <c r="BA22">
        <v>4.4199549112114394</v>
      </c>
      <c r="BB22">
        <f t="shared" si="0"/>
        <v>101.32059320389502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2.6194918495162769</v>
      </c>
      <c r="L23">
        <v>2.1393984990948409</v>
      </c>
      <c r="M23">
        <v>1.1895694497438276</v>
      </c>
      <c r="N23">
        <v>2.5151756536061396</v>
      </c>
      <c r="O23">
        <v>1.3985496450933423</v>
      </c>
      <c r="P23">
        <v>2.3274121417418954</v>
      </c>
      <c r="Q23">
        <v>0.3551004131558621</v>
      </c>
      <c r="R23">
        <v>0.55285001971288761</v>
      </c>
      <c r="S23">
        <v>0.58412808291049301</v>
      </c>
      <c r="T23">
        <v>0.56292214568983501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0.36911860050093931</v>
      </c>
      <c r="AC23">
        <v>0.23177082237528696</v>
      </c>
      <c r="AD23">
        <v>0</v>
      </c>
      <c r="AE23">
        <v>0</v>
      </c>
      <c r="AF23">
        <v>0.17505141588394907</v>
      </c>
      <c r="AG23">
        <v>1.1751495262993112</v>
      </c>
      <c r="AH23">
        <v>0.81335350782717586</v>
      </c>
      <c r="AI23">
        <v>0</v>
      </c>
      <c r="AJ23">
        <v>0</v>
      </c>
      <c r="AK23">
        <v>0.61358684314339385</v>
      </c>
      <c r="AL23">
        <v>0</v>
      </c>
      <c r="AM23">
        <v>0.37297035764975994</v>
      </c>
      <c r="AN23">
        <v>9.5824397829263191E-3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88.626066583176794</v>
      </c>
      <c r="BA23">
        <v>4.4571861662706276</v>
      </c>
      <c r="BB23">
        <f t="shared" si="0"/>
        <v>102.1740618306343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2.6194918495162769</v>
      </c>
      <c r="L24">
        <v>2.1394008594611211</v>
      </c>
      <c r="M24">
        <v>1.1895694497438276</v>
      </c>
      <c r="N24">
        <v>2.5151756536061396</v>
      </c>
      <c r="O24">
        <v>1.3985496450933423</v>
      </c>
      <c r="P24">
        <v>2.3274121417418954</v>
      </c>
      <c r="Q24">
        <v>0.3551004131558621</v>
      </c>
      <c r="R24">
        <v>0.55285001971288761</v>
      </c>
      <c r="S24">
        <v>0.58412808291049301</v>
      </c>
      <c r="T24">
        <v>0.56292214568983501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0.36911860050093931</v>
      </c>
      <c r="AC24">
        <v>0.23177082237528696</v>
      </c>
      <c r="AD24">
        <v>0</v>
      </c>
      <c r="AE24">
        <v>0</v>
      </c>
      <c r="AF24">
        <v>0.17505141588394907</v>
      </c>
      <c r="AG24">
        <v>1.1751495262993112</v>
      </c>
      <c r="AH24">
        <v>1.3705006615529114</v>
      </c>
      <c r="AI24">
        <v>0</v>
      </c>
      <c r="AJ24">
        <v>0</v>
      </c>
      <c r="AK24">
        <v>0.61358684314339385</v>
      </c>
      <c r="AL24">
        <v>0</v>
      </c>
      <c r="AM24">
        <v>0.37297035764975994</v>
      </c>
      <c r="AN24">
        <v>9.5824397829263191E-3</v>
      </c>
      <c r="AO24">
        <v>0</v>
      </c>
      <c r="AP24">
        <v>0</v>
      </c>
      <c r="AQ24">
        <v>0.41897498434564806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88.848946983928201</v>
      </c>
      <c r="BA24">
        <v>4.5073045710567232</v>
      </c>
      <c r="BB24">
        <f t="shared" si="0"/>
        <v>103.32294832503729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2.6194918495162769</v>
      </c>
      <c r="L25">
        <v>2.1394008594611211</v>
      </c>
      <c r="M25">
        <v>1.1895694497438276</v>
      </c>
      <c r="N25">
        <v>2.5151756536061396</v>
      </c>
      <c r="O25">
        <v>1.3985496450933423</v>
      </c>
      <c r="P25">
        <v>2.3274121417418954</v>
      </c>
      <c r="Q25">
        <v>0.3551004131558621</v>
      </c>
      <c r="R25">
        <v>0.55285001971288761</v>
      </c>
      <c r="S25">
        <v>0.58412808291049301</v>
      </c>
      <c r="T25">
        <v>0.56292214568983501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0.74200370381966185</v>
      </c>
      <c r="AC25">
        <v>0.23177082237528696</v>
      </c>
      <c r="AD25">
        <v>0</v>
      </c>
      <c r="AE25">
        <v>0</v>
      </c>
      <c r="AF25">
        <v>0.17505141588394907</v>
      </c>
      <c r="AG25">
        <v>1.1751495262993112</v>
      </c>
      <c r="AH25">
        <v>1.7283762041327486</v>
      </c>
      <c r="AI25">
        <v>0</v>
      </c>
      <c r="AJ25">
        <v>0</v>
      </c>
      <c r="AK25">
        <v>0.61358684314339385</v>
      </c>
      <c r="AL25">
        <v>0</v>
      </c>
      <c r="AM25">
        <v>0.37297035764975994</v>
      </c>
      <c r="AN25">
        <v>9.5824397829263191E-3</v>
      </c>
      <c r="AO25">
        <v>0</v>
      </c>
      <c r="AP25">
        <v>0</v>
      </c>
      <c r="AQ25">
        <v>0.83795000083489879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88.996354623251932</v>
      </c>
      <c r="BA25">
        <v>4.5615251610682694</v>
      </c>
      <c r="BB25">
        <f t="shared" si="0"/>
        <v>104.56587103673728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2.6194918495162769</v>
      </c>
      <c r="L26">
        <v>2.1394008594611211</v>
      </c>
      <c r="M26">
        <v>1.1895694497438276</v>
      </c>
      <c r="N26">
        <v>2.5151756536061396</v>
      </c>
      <c r="O26">
        <v>1.3985496450933423</v>
      </c>
      <c r="P26">
        <v>2.3274121417418954</v>
      </c>
      <c r="Q26">
        <v>0.3551004131558621</v>
      </c>
      <c r="R26">
        <v>0.55285001971288761</v>
      </c>
      <c r="S26">
        <v>0.58412808291049301</v>
      </c>
      <c r="T26">
        <v>0.56292214568983501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0.74200370381966185</v>
      </c>
      <c r="AC26">
        <v>0.23177082237528696</v>
      </c>
      <c r="AD26">
        <v>0</v>
      </c>
      <c r="AE26">
        <v>0</v>
      </c>
      <c r="AF26">
        <v>0.17505141588394907</v>
      </c>
      <c r="AG26">
        <v>1.1751495262993112</v>
      </c>
      <c r="AH26">
        <v>1.8829133913587977</v>
      </c>
      <c r="AI26">
        <v>0</v>
      </c>
      <c r="AJ26">
        <v>0</v>
      </c>
      <c r="AK26">
        <v>0.61358684314339385</v>
      </c>
      <c r="AL26">
        <v>0</v>
      </c>
      <c r="AM26">
        <v>0.37297035764975994</v>
      </c>
      <c r="AN26">
        <v>9.5824397829263191E-3</v>
      </c>
      <c r="AO26">
        <v>0</v>
      </c>
      <c r="AP26">
        <v>0</v>
      </c>
      <c r="AQ26">
        <v>1.2569249851805466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89.439684825714878</v>
      </c>
      <c r="BA26">
        <v>4.6040291723029192</v>
      </c>
      <c r="BB26">
        <f t="shared" si="0"/>
        <v>105.54020939953728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2.6194918495162769</v>
      </c>
      <c r="L27">
        <v>2.1394008594611211</v>
      </c>
      <c r="M27">
        <v>1.1895694497438276</v>
      </c>
      <c r="N27">
        <v>2.5151756536061396</v>
      </c>
      <c r="O27">
        <v>1.3985496450933423</v>
      </c>
      <c r="P27">
        <v>2.3274121417418954</v>
      </c>
      <c r="Q27">
        <v>0.3551004131558621</v>
      </c>
      <c r="R27">
        <v>0.55285001971288761</v>
      </c>
      <c r="S27">
        <v>0.58412808291049301</v>
      </c>
      <c r="T27">
        <v>0.56292214568983501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0.74200370381966185</v>
      </c>
      <c r="AC27">
        <v>0.23177082237528696</v>
      </c>
      <c r="AD27">
        <v>0</v>
      </c>
      <c r="AE27">
        <v>0</v>
      </c>
      <c r="AF27">
        <v>0.17505141588394907</v>
      </c>
      <c r="AG27">
        <v>1.1751495262993112</v>
      </c>
      <c r="AH27">
        <v>1.8829133913587977</v>
      </c>
      <c r="AI27">
        <v>9.1460740972657051E-2</v>
      </c>
      <c r="AJ27">
        <v>0</v>
      </c>
      <c r="AK27">
        <v>0.61358684314339385</v>
      </c>
      <c r="AL27">
        <v>0</v>
      </c>
      <c r="AM27">
        <v>0.37297035764975994</v>
      </c>
      <c r="AN27">
        <v>9.5824397829263191E-3</v>
      </c>
      <c r="AO27">
        <v>0</v>
      </c>
      <c r="AP27">
        <v>0</v>
      </c>
      <c r="AQ27">
        <v>1.2569249851805466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89.80064600292215</v>
      </c>
      <c r="BA27">
        <v>4.6229404084828367</v>
      </c>
      <c r="BB27">
        <f t="shared" si="0"/>
        <v>105.97372008153729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2.6194918495162769</v>
      </c>
      <c r="L28">
        <v>2.1394008594611211</v>
      </c>
      <c r="M28">
        <v>1.1895694497438276</v>
      </c>
      <c r="N28">
        <v>2.5151756536061396</v>
      </c>
      <c r="O28">
        <v>1.3985496450933423</v>
      </c>
      <c r="P28">
        <v>2.3274121417418954</v>
      </c>
      <c r="Q28">
        <v>0.3551004131558621</v>
      </c>
      <c r="R28">
        <v>0.55285001971288761</v>
      </c>
      <c r="S28">
        <v>0.58412808291049301</v>
      </c>
      <c r="T28">
        <v>0.56292214568983501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0.74200370381966185</v>
      </c>
      <c r="AC28">
        <v>0.42694624921728236</v>
      </c>
      <c r="AD28">
        <v>0.2104338509705698</v>
      </c>
      <c r="AE28">
        <v>0</v>
      </c>
      <c r="AF28">
        <v>0.17505141588394907</v>
      </c>
      <c r="AG28">
        <v>1.1751495262993112</v>
      </c>
      <c r="AH28">
        <v>2.5112289683782092</v>
      </c>
      <c r="AI28">
        <v>0.39632986954706734</v>
      </c>
      <c r="AJ28">
        <v>0</v>
      </c>
      <c r="AK28">
        <v>0.61358684314339385</v>
      </c>
      <c r="AL28">
        <v>0</v>
      </c>
      <c r="AM28">
        <v>0.37297035764975994</v>
      </c>
      <c r="AN28">
        <v>9.5824397829263191E-3</v>
      </c>
      <c r="AO28">
        <v>0</v>
      </c>
      <c r="AP28">
        <v>0</v>
      </c>
      <c r="AQ28">
        <v>1.2569249851805466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90.623447088290533</v>
      </c>
      <c r="BA28">
        <v>4.7132950823576172</v>
      </c>
      <c r="BB28">
        <f t="shared" si="0"/>
        <v>108.04496047643727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2.6194918495162769</v>
      </c>
      <c r="L29">
        <v>2.1394008594611211</v>
      </c>
      <c r="M29">
        <v>1.1895694497438276</v>
      </c>
      <c r="N29">
        <v>2.5151756536061396</v>
      </c>
      <c r="O29">
        <v>1.3985496450933423</v>
      </c>
      <c r="P29">
        <v>2.3274121417418954</v>
      </c>
      <c r="Q29">
        <v>0.2917798998121478</v>
      </c>
      <c r="R29">
        <v>0.55285001971288761</v>
      </c>
      <c r="S29">
        <v>0.58412808291049301</v>
      </c>
      <c r="T29">
        <v>0.56292214568983501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1.1163954195366312</v>
      </c>
      <c r="AC29">
        <v>0.69601386871216853</v>
      </c>
      <c r="AD29">
        <v>0.42086767877269882</v>
      </c>
      <c r="AE29">
        <v>0</v>
      </c>
      <c r="AF29">
        <v>0.36291148685034424</v>
      </c>
      <c r="AG29">
        <v>1.1751495262993112</v>
      </c>
      <c r="AH29">
        <v>2.5112289683782092</v>
      </c>
      <c r="AI29">
        <v>0.39632986954706734</v>
      </c>
      <c r="AJ29">
        <v>0</v>
      </c>
      <c r="AK29">
        <v>0.61358684314339385</v>
      </c>
      <c r="AL29">
        <v>0</v>
      </c>
      <c r="AM29">
        <v>0.37297035764975994</v>
      </c>
      <c r="AN29">
        <v>9.5824397829263191E-3</v>
      </c>
      <c r="AO29">
        <v>0</v>
      </c>
      <c r="AP29">
        <v>0</v>
      </c>
      <c r="AQ29">
        <v>1.2569249851805466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91.304816322270909</v>
      </c>
      <c r="BA29">
        <v>4.7826748040606155</v>
      </c>
      <c r="BB29">
        <f t="shared" si="0"/>
        <v>109.6353827093513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2.6194918495162769</v>
      </c>
      <c r="L30">
        <v>2.1394008594611211</v>
      </c>
      <c r="M30">
        <v>1.1895694497438276</v>
      </c>
      <c r="N30">
        <v>2.5151756536061396</v>
      </c>
      <c r="O30">
        <v>1.3985496450933423</v>
      </c>
      <c r="P30">
        <v>2.3274121417418954</v>
      </c>
      <c r="Q30">
        <v>0.2917798998121478</v>
      </c>
      <c r="R30">
        <v>0.55285001971288761</v>
      </c>
      <c r="S30">
        <v>0.58412808291049301</v>
      </c>
      <c r="T30">
        <v>0.56292214568983501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1.1163954195366312</v>
      </c>
      <c r="AC30">
        <v>0.69601386871216853</v>
      </c>
      <c r="AD30">
        <v>0.63130152974326859</v>
      </c>
      <c r="AE30">
        <v>0</v>
      </c>
      <c r="AF30">
        <v>0.36291148685034424</v>
      </c>
      <c r="AG30">
        <v>1.1751495262993112</v>
      </c>
      <c r="AH30">
        <v>2.5112289683782092</v>
      </c>
      <c r="AI30">
        <v>0.39632986954706734</v>
      </c>
      <c r="AJ30">
        <v>0</v>
      </c>
      <c r="AK30">
        <v>0.61358684314339385</v>
      </c>
      <c r="AL30">
        <v>0</v>
      </c>
      <c r="AM30">
        <v>0.37297035764975994</v>
      </c>
      <c r="AN30">
        <v>9.5824397829263191E-3</v>
      </c>
      <c r="AO30">
        <v>0</v>
      </c>
      <c r="AP30">
        <v>0</v>
      </c>
      <c r="AQ30">
        <v>1.2569249851805466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91.542879357127958</v>
      </c>
      <c r="BA30">
        <v>4.8014219738882105</v>
      </c>
      <c r="BB30">
        <f t="shared" si="0"/>
        <v>110.06513242535134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2.6194918495162769</v>
      </c>
      <c r="L31">
        <v>2.1394008594611211</v>
      </c>
      <c r="M31">
        <v>1.1895694497438276</v>
      </c>
      <c r="N31">
        <v>2.5151756536061396</v>
      </c>
      <c r="O31">
        <v>1.3985496450933423</v>
      </c>
      <c r="P31">
        <v>2.3274121417418954</v>
      </c>
      <c r="Q31">
        <v>0.32377307667393601</v>
      </c>
      <c r="R31">
        <v>0.55285001971288761</v>
      </c>
      <c r="S31">
        <v>0.58412808291049301</v>
      </c>
      <c r="T31">
        <v>0.56292214568983501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1.1163954195366312</v>
      </c>
      <c r="AC31">
        <v>0.69601386871216853</v>
      </c>
      <c r="AD31">
        <v>0.63130152974326859</v>
      </c>
      <c r="AE31">
        <v>0</v>
      </c>
      <c r="AF31">
        <v>0.36291148685034424</v>
      </c>
      <c r="AG31">
        <v>1.1751495262993112</v>
      </c>
      <c r="AH31">
        <v>2.5112289683782092</v>
      </c>
      <c r="AI31">
        <v>0.39632986954706734</v>
      </c>
      <c r="AJ31">
        <v>0</v>
      </c>
      <c r="AK31">
        <v>0.61358684314339385</v>
      </c>
      <c r="AL31">
        <v>0</v>
      </c>
      <c r="AM31">
        <v>0.37297035764975994</v>
      </c>
      <c r="AN31">
        <v>9.5824397829263191E-3</v>
      </c>
      <c r="AO31">
        <v>0</v>
      </c>
      <c r="AP31">
        <v>0</v>
      </c>
      <c r="AQ31">
        <v>1.2569249851805466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91.501134418701753</v>
      </c>
      <c r="BA31">
        <v>4.8010143502548202</v>
      </c>
      <c r="BB31">
        <f t="shared" si="0"/>
        <v>110.05578828742031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2.6194918495162769</v>
      </c>
      <c r="L32">
        <v>2.1394008594611211</v>
      </c>
      <c r="M32">
        <v>1.1895694497438276</v>
      </c>
      <c r="N32">
        <v>2.5151756536061396</v>
      </c>
      <c r="O32">
        <v>1.3985496450933423</v>
      </c>
      <c r="P32">
        <v>2.3274121417418954</v>
      </c>
      <c r="Q32">
        <v>0.36529911149050898</v>
      </c>
      <c r="R32">
        <v>0.55285001971288761</v>
      </c>
      <c r="S32">
        <v>0.58412808291049301</v>
      </c>
      <c r="T32">
        <v>0.56292214568983501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1.1163954195366312</v>
      </c>
      <c r="AC32">
        <v>0.69601386871216853</v>
      </c>
      <c r="AD32">
        <v>0.63130152974326859</v>
      </c>
      <c r="AE32">
        <v>0</v>
      </c>
      <c r="AF32">
        <v>0.36291148685034424</v>
      </c>
      <c r="AG32">
        <v>1.1751495262993112</v>
      </c>
      <c r="AH32">
        <v>2.5112289683782092</v>
      </c>
      <c r="AI32">
        <v>0.39632986954706734</v>
      </c>
      <c r="AJ32">
        <v>0</v>
      </c>
      <c r="AK32">
        <v>0.61358684314339385</v>
      </c>
      <c r="AL32">
        <v>0</v>
      </c>
      <c r="AM32">
        <v>0.37297035764975994</v>
      </c>
      <c r="AN32">
        <v>9.5824397829263191E-3</v>
      </c>
      <c r="AO32">
        <v>0</v>
      </c>
      <c r="AP32">
        <v>0</v>
      </c>
      <c r="AQ32">
        <v>1.2569249851805466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91.501134418701753</v>
      </c>
      <c r="BA32">
        <v>4.8027501385101523</v>
      </c>
      <c r="BB32">
        <f t="shared" si="0"/>
        <v>110.09557853398155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2.6194918495162769</v>
      </c>
      <c r="L33">
        <v>2.1394008594611211</v>
      </c>
      <c r="M33">
        <v>1.1895694497438276</v>
      </c>
      <c r="N33">
        <v>2.5151756536061396</v>
      </c>
      <c r="O33">
        <v>1.3984421146346655</v>
      </c>
      <c r="P33">
        <v>2.3274121417418954</v>
      </c>
      <c r="Q33">
        <v>0.36524269927002911</v>
      </c>
      <c r="R33">
        <v>0.55285001971288761</v>
      </c>
      <c r="S33">
        <v>0.58412808291049301</v>
      </c>
      <c r="T33">
        <v>0.56292214568983501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1.1163954195366312</v>
      </c>
      <c r="AC33">
        <v>0.69601386871216853</v>
      </c>
      <c r="AD33">
        <v>0.63130152974326859</v>
      </c>
      <c r="AE33">
        <v>0</v>
      </c>
      <c r="AF33">
        <v>0.36291148685034424</v>
      </c>
      <c r="AG33">
        <v>1.1751495262993112</v>
      </c>
      <c r="AH33">
        <v>2.5112289683782092</v>
      </c>
      <c r="AI33">
        <v>0.39632986954706734</v>
      </c>
      <c r="AJ33">
        <v>0</v>
      </c>
      <c r="AK33">
        <v>0.61358684314339385</v>
      </c>
      <c r="AL33">
        <v>0</v>
      </c>
      <c r="AM33">
        <v>0.37297035764975994</v>
      </c>
      <c r="AN33">
        <v>9.5824397829263191E-3</v>
      </c>
      <c r="AO33">
        <v>0</v>
      </c>
      <c r="AP33">
        <v>0</v>
      </c>
      <c r="AQ33">
        <v>1.2569249851805466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91.080274472970146</v>
      </c>
      <c r="BA33">
        <v>4.7851513399745826</v>
      </c>
      <c r="BB33">
        <f t="shared" si="0"/>
        <v>109.69215344410637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2.6194918495162769</v>
      </c>
      <c r="L34">
        <v>2.1393771649705133</v>
      </c>
      <c r="M34">
        <v>1.1895694497438276</v>
      </c>
      <c r="N34">
        <v>2.5151756536061396</v>
      </c>
      <c r="O34">
        <v>1.3984421146346655</v>
      </c>
      <c r="P34">
        <v>2.3274121417418954</v>
      </c>
      <c r="Q34">
        <v>0.36524269927002911</v>
      </c>
      <c r="R34">
        <v>0.55285001971288761</v>
      </c>
      <c r="S34">
        <v>0.58412808291049301</v>
      </c>
      <c r="T34">
        <v>0.56292214568983501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1.1163954195366312</v>
      </c>
      <c r="AC34">
        <v>0.69601386871216853</v>
      </c>
      <c r="AD34">
        <v>0.63130152974326859</v>
      </c>
      <c r="AE34">
        <v>0</v>
      </c>
      <c r="AF34">
        <v>0.36291148685034424</v>
      </c>
      <c r="AG34">
        <v>1.1751495262993112</v>
      </c>
      <c r="AH34">
        <v>2.5112289683782092</v>
      </c>
      <c r="AI34">
        <v>9.1460740972657051E-2</v>
      </c>
      <c r="AJ34">
        <v>0</v>
      </c>
      <c r="AK34">
        <v>0.61358684314339385</v>
      </c>
      <c r="AL34">
        <v>0</v>
      </c>
      <c r="AM34">
        <v>0.37297035764975994</v>
      </c>
      <c r="AN34">
        <v>9.5824397829263191E-3</v>
      </c>
      <c r="AO34">
        <v>0</v>
      </c>
      <c r="AP34">
        <v>0</v>
      </c>
      <c r="AQ34">
        <v>1.2569249851805466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91.080274472970146</v>
      </c>
      <c r="BA34">
        <v>4.7724068199704641</v>
      </c>
      <c r="BB34">
        <f t="shared" si="0"/>
        <v>109.40000514104545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2.6194918495162769</v>
      </c>
      <c r="L35">
        <v>2.1393725090126434</v>
      </c>
      <c r="M35">
        <v>1.1895694497438276</v>
      </c>
      <c r="N35">
        <v>2.5151756536061396</v>
      </c>
      <c r="O35">
        <v>1.3984421146346655</v>
      </c>
      <c r="P35">
        <v>2.3274121417418954</v>
      </c>
      <c r="Q35">
        <v>0.36524269927002911</v>
      </c>
      <c r="R35">
        <v>0.55285001971288761</v>
      </c>
      <c r="S35">
        <v>0.58412808291049301</v>
      </c>
      <c r="T35">
        <v>0.56292214568983501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1.1163954195366312</v>
      </c>
      <c r="AC35">
        <v>0.69601386871216853</v>
      </c>
      <c r="AD35">
        <v>0.42086767877269882</v>
      </c>
      <c r="AE35">
        <v>0</v>
      </c>
      <c r="AF35">
        <v>0.36291148685034424</v>
      </c>
      <c r="AG35">
        <v>1.1751495262993112</v>
      </c>
      <c r="AH35">
        <v>2.2367221681277392</v>
      </c>
      <c r="AI35">
        <v>0</v>
      </c>
      <c r="AJ35">
        <v>0</v>
      </c>
      <c r="AK35">
        <v>0.61358684314339385</v>
      </c>
      <c r="AL35">
        <v>0</v>
      </c>
      <c r="AM35">
        <v>0.37297035764975994</v>
      </c>
      <c r="AN35">
        <v>9.5824397829263191E-3</v>
      </c>
      <c r="AO35">
        <v>0</v>
      </c>
      <c r="AP35">
        <v>0</v>
      </c>
      <c r="AQ35">
        <v>1.2569249851805466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90.94274264245459</v>
      </c>
      <c r="BA35">
        <v>4.7425642166421715</v>
      </c>
      <c r="BB35">
        <f t="shared" si="0"/>
        <v>108.71590986570664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2.6194918495162769</v>
      </c>
      <c r="L36">
        <v>2.1393771649705133</v>
      </c>
      <c r="M36">
        <v>1.1895694497438276</v>
      </c>
      <c r="N36">
        <v>2.5151756536061396</v>
      </c>
      <c r="O36">
        <v>1.3984421146346655</v>
      </c>
      <c r="P36">
        <v>2.3274121417418954</v>
      </c>
      <c r="Q36">
        <v>0.36524269927002911</v>
      </c>
      <c r="R36">
        <v>0.55285001971288761</v>
      </c>
      <c r="S36">
        <v>0.58412808291049301</v>
      </c>
      <c r="T36">
        <v>0.56292214568983501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0.74426359423919852</v>
      </c>
      <c r="AC36">
        <v>0.42694624921728236</v>
      </c>
      <c r="AD36">
        <v>0.42086767877269882</v>
      </c>
      <c r="AE36">
        <v>0</v>
      </c>
      <c r="AF36">
        <v>0.17505141588394907</v>
      </c>
      <c r="AG36">
        <v>1.1751495262993112</v>
      </c>
      <c r="AH36">
        <v>1.7893777128991855</v>
      </c>
      <c r="AI36">
        <v>0</v>
      </c>
      <c r="AJ36">
        <v>0</v>
      </c>
      <c r="AK36">
        <v>0.61358684314339385</v>
      </c>
      <c r="AL36">
        <v>0</v>
      </c>
      <c r="AM36">
        <v>0.37297035764975994</v>
      </c>
      <c r="AN36">
        <v>9.5824397829263191E-3</v>
      </c>
      <c r="AO36">
        <v>0</v>
      </c>
      <c r="AP36">
        <v>0</v>
      </c>
      <c r="AQ36">
        <v>1.2569249851805466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90.351368190356908</v>
      </c>
      <c r="BA36">
        <v>4.6644912731762584</v>
      </c>
      <c r="BB36">
        <f t="shared" si="0"/>
        <v>106.92620904204547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2.6194918495162769</v>
      </c>
      <c r="L37">
        <v>2.1393771649705133</v>
      </c>
      <c r="M37">
        <v>1.1895694497438276</v>
      </c>
      <c r="N37">
        <v>2.5151756536061396</v>
      </c>
      <c r="O37">
        <v>1.39841960331195</v>
      </c>
      <c r="P37">
        <v>2.3274121417418954</v>
      </c>
      <c r="Q37">
        <v>0.36524269927002911</v>
      </c>
      <c r="R37">
        <v>0.55285001971288761</v>
      </c>
      <c r="S37">
        <v>0.58412808291049301</v>
      </c>
      <c r="T37">
        <v>0.56292214568983501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0.36911860050093931</v>
      </c>
      <c r="AC37">
        <v>0.23177082237528696</v>
      </c>
      <c r="AD37">
        <v>0.2104338509705698</v>
      </c>
      <c r="AE37">
        <v>0</v>
      </c>
      <c r="AF37">
        <v>0.17505141588394907</v>
      </c>
      <c r="AG37">
        <v>1.1751495262993112</v>
      </c>
      <c r="AH37">
        <v>1.4640363400125234</v>
      </c>
      <c r="AI37">
        <v>0</v>
      </c>
      <c r="AJ37">
        <v>0</v>
      </c>
      <c r="AK37">
        <v>0.61358684314339385</v>
      </c>
      <c r="AL37">
        <v>0</v>
      </c>
      <c r="AM37">
        <v>0.37297035764975994</v>
      </c>
      <c r="AN37">
        <v>9.5824397829263191E-3</v>
      </c>
      <c r="AO37">
        <v>0</v>
      </c>
      <c r="AP37">
        <v>0</v>
      </c>
      <c r="AQ37">
        <v>1.2569249851805466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90.29863285326654</v>
      </c>
      <c r="BA37">
        <v>4.6160511981435466</v>
      </c>
      <c r="BB37">
        <f t="shared" si="0"/>
        <v>105.81579564739604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2.6194918495162769</v>
      </c>
      <c r="L38">
        <v>2.1393771649705133</v>
      </c>
      <c r="M38">
        <v>1.1895694497438276</v>
      </c>
      <c r="N38">
        <v>2.5151756536061396</v>
      </c>
      <c r="O38">
        <v>1.39841960331195</v>
      </c>
      <c r="P38">
        <v>2.3274121417418954</v>
      </c>
      <c r="Q38">
        <v>0.36524269927002911</v>
      </c>
      <c r="R38">
        <v>0.55285001971288761</v>
      </c>
      <c r="S38">
        <v>0.58412808291049301</v>
      </c>
      <c r="T38">
        <v>0.56292214568983501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0.36911860050093931</v>
      </c>
      <c r="AC38">
        <v>0.23177082237528696</v>
      </c>
      <c r="AD38">
        <v>0.2104338509705698</v>
      </c>
      <c r="AE38">
        <v>0</v>
      </c>
      <c r="AF38">
        <v>0.17505141588394907</v>
      </c>
      <c r="AG38">
        <v>1.1751495262993112</v>
      </c>
      <c r="AH38">
        <v>1.3216994502191608</v>
      </c>
      <c r="AI38">
        <v>0</v>
      </c>
      <c r="AJ38">
        <v>0</v>
      </c>
      <c r="AK38">
        <v>0.61358684314339385</v>
      </c>
      <c r="AL38">
        <v>0</v>
      </c>
      <c r="AM38">
        <v>0.37297035764975994</v>
      </c>
      <c r="AN38">
        <v>9.5824397829263191E-3</v>
      </c>
      <c r="AO38">
        <v>0</v>
      </c>
      <c r="AP38">
        <v>0</v>
      </c>
      <c r="AQ38">
        <v>1.2569249851805466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89.824660822375293</v>
      </c>
      <c r="BA38">
        <v>4.5902894852589391</v>
      </c>
      <c r="BB38">
        <f t="shared" si="0"/>
        <v>105.22524843959606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2.6194918495162769</v>
      </c>
      <c r="L39">
        <v>2.1393771649705133</v>
      </c>
      <c r="M39">
        <v>1.1895694497438276</v>
      </c>
      <c r="N39">
        <v>2.5151756536061396</v>
      </c>
      <c r="O39">
        <v>1.39841960331195</v>
      </c>
      <c r="P39">
        <v>2.3274121417418954</v>
      </c>
      <c r="Q39">
        <v>0.36524269927002911</v>
      </c>
      <c r="R39">
        <v>0.55285001971288761</v>
      </c>
      <c r="S39">
        <v>0.58412808291049301</v>
      </c>
      <c r="T39">
        <v>0.56292214568983501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0.36911860050093931</v>
      </c>
      <c r="AC39">
        <v>0</v>
      </c>
      <c r="AD39">
        <v>0.2104338509705698</v>
      </c>
      <c r="AE39">
        <v>0</v>
      </c>
      <c r="AF39">
        <v>0.17505141588394907</v>
      </c>
      <c r="AG39">
        <v>1.1751495262993112</v>
      </c>
      <c r="AH39">
        <v>1.0044915873512836</v>
      </c>
      <c r="AI39">
        <v>0</v>
      </c>
      <c r="AJ39">
        <v>0</v>
      </c>
      <c r="AK39">
        <v>0.61358684314339385</v>
      </c>
      <c r="AL39">
        <v>0</v>
      </c>
      <c r="AM39">
        <v>0.37297035764975994</v>
      </c>
      <c r="AN39">
        <v>9.5824397829263191E-3</v>
      </c>
      <c r="AO39">
        <v>0</v>
      </c>
      <c r="AP39">
        <v>0</v>
      </c>
      <c r="AQ39">
        <v>1.2569249851805466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89.620895428929245</v>
      </c>
      <c r="BA39">
        <v>4.5588247827697188</v>
      </c>
      <c r="BB39">
        <f t="shared" si="0"/>
        <v>104.50396906339606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2.6194918495162769</v>
      </c>
      <c r="L40">
        <v>2.1393771649705133</v>
      </c>
      <c r="M40">
        <v>1.1895694497438276</v>
      </c>
      <c r="N40">
        <v>2.5151756536061396</v>
      </c>
      <c r="O40">
        <v>1.39841960331195</v>
      </c>
      <c r="P40">
        <v>2.3274121417418954</v>
      </c>
      <c r="Q40">
        <v>0.36524269927002911</v>
      </c>
      <c r="R40">
        <v>0.55285001971288761</v>
      </c>
      <c r="S40">
        <v>0.58412808291049301</v>
      </c>
      <c r="T40">
        <v>0.56292214568983501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0.36911860050093931</v>
      </c>
      <c r="AC40">
        <v>0</v>
      </c>
      <c r="AD40">
        <v>0.2104338509705698</v>
      </c>
      <c r="AE40">
        <v>0</v>
      </c>
      <c r="AF40">
        <v>0.17505141588394907</v>
      </c>
      <c r="AG40">
        <v>1.1751495262993112</v>
      </c>
      <c r="AH40">
        <v>0.70151740482154035</v>
      </c>
      <c r="AI40">
        <v>0</v>
      </c>
      <c r="AJ40">
        <v>0</v>
      </c>
      <c r="AK40">
        <v>0.61358684314339385</v>
      </c>
      <c r="AL40">
        <v>0</v>
      </c>
      <c r="AM40">
        <v>0.37297035764975994</v>
      </c>
      <c r="AN40">
        <v>9.5824397829263191E-3</v>
      </c>
      <c r="AO40">
        <v>0</v>
      </c>
      <c r="AP40">
        <v>0</v>
      </c>
      <c r="AQ40">
        <v>1.2569249851805466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89.163402212481742</v>
      </c>
      <c r="BA40">
        <v>4.5270372454924788</v>
      </c>
      <c r="BB40">
        <f t="shared" si="0"/>
        <v>103.77528920169605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2.6194918495162769</v>
      </c>
      <c r="L41">
        <v>2.1393771649705133</v>
      </c>
      <c r="M41">
        <v>1.1895694497438276</v>
      </c>
      <c r="N41">
        <v>2.5151756536061396</v>
      </c>
      <c r="O41">
        <v>1.39841960331195</v>
      </c>
      <c r="P41">
        <v>2.3274121417418954</v>
      </c>
      <c r="Q41">
        <v>0.36524269927002911</v>
      </c>
      <c r="R41">
        <v>0.55285001971288761</v>
      </c>
      <c r="S41">
        <v>0.58412808291049301</v>
      </c>
      <c r="T41">
        <v>0.56292214568983501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0.36911860050093931</v>
      </c>
      <c r="AC41">
        <v>0</v>
      </c>
      <c r="AD41">
        <v>0.2104338509705698</v>
      </c>
      <c r="AE41">
        <v>0</v>
      </c>
      <c r="AF41">
        <v>0.17505141588394907</v>
      </c>
      <c r="AG41">
        <v>1.1751495262993112</v>
      </c>
      <c r="AH41">
        <v>0.34567524514715081</v>
      </c>
      <c r="AI41">
        <v>0</v>
      </c>
      <c r="AJ41">
        <v>0</v>
      </c>
      <c r="AK41">
        <v>0.61358684314339385</v>
      </c>
      <c r="AL41">
        <v>0</v>
      </c>
      <c r="AM41">
        <v>0.37297035764975994</v>
      </c>
      <c r="AN41">
        <v>9.5824397829263191E-3</v>
      </c>
      <c r="AO41">
        <v>0</v>
      </c>
      <c r="AP41">
        <v>0</v>
      </c>
      <c r="AQ41">
        <v>1.2569249851805466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89.089049259027348</v>
      </c>
      <c r="BA41">
        <v>4.5090550897636863</v>
      </c>
      <c r="BB41">
        <f t="shared" si="0"/>
        <v>103.36307624429605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2.6194918495162769</v>
      </c>
      <c r="L42">
        <v>2.1393771649705133</v>
      </c>
      <c r="M42">
        <v>1.1895694497438276</v>
      </c>
      <c r="N42">
        <v>2.5151756536061396</v>
      </c>
      <c r="O42">
        <v>1.39841960331195</v>
      </c>
      <c r="P42">
        <v>2.3274121417418954</v>
      </c>
      <c r="Q42">
        <v>0.36524269927002911</v>
      </c>
      <c r="R42">
        <v>0.55285001971288761</v>
      </c>
      <c r="S42">
        <v>0.58412808291049301</v>
      </c>
      <c r="T42">
        <v>0.56292214568983501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0.36911860050093931</v>
      </c>
      <c r="AC42">
        <v>0</v>
      </c>
      <c r="AD42">
        <v>0</v>
      </c>
      <c r="AE42">
        <v>0</v>
      </c>
      <c r="AF42">
        <v>0.17505141588394907</v>
      </c>
      <c r="AG42">
        <v>1.1751495262993112</v>
      </c>
      <c r="AH42">
        <v>0</v>
      </c>
      <c r="AI42">
        <v>0</v>
      </c>
      <c r="AJ42">
        <v>0</v>
      </c>
      <c r="AK42">
        <v>0.61358684314339385</v>
      </c>
      <c r="AL42">
        <v>0</v>
      </c>
      <c r="AM42">
        <v>0.37297035764975994</v>
      </c>
      <c r="AN42">
        <v>9.5824397829263191E-3</v>
      </c>
      <c r="AO42">
        <v>0</v>
      </c>
      <c r="AP42">
        <v>0</v>
      </c>
      <c r="AQ42">
        <v>1.2569249851805466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88.999413483615115</v>
      </c>
      <c r="BA42">
        <v>4.4820629541337409</v>
      </c>
      <c r="BB42">
        <f t="shared" si="0"/>
        <v>102.74432350839605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2.6194918495162769</v>
      </c>
      <c r="L43">
        <v>2.1393771649705133</v>
      </c>
      <c r="M43">
        <v>1.1895694497438276</v>
      </c>
      <c r="N43">
        <v>2.5151756536061396</v>
      </c>
      <c r="O43">
        <v>1.39841960331195</v>
      </c>
      <c r="P43">
        <v>2.3274121417418954</v>
      </c>
      <c r="Q43">
        <v>0.36524269927002911</v>
      </c>
      <c r="R43">
        <v>0.55285001971288761</v>
      </c>
      <c r="S43">
        <v>0.58412808291049301</v>
      </c>
      <c r="T43">
        <v>0.56292214568983501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0.17505141588394907</v>
      </c>
      <c r="AG43">
        <v>1.1751495262993112</v>
      </c>
      <c r="AH43">
        <v>0</v>
      </c>
      <c r="AI43">
        <v>0</v>
      </c>
      <c r="AJ43">
        <v>0</v>
      </c>
      <c r="AK43">
        <v>0.61358684314339385</v>
      </c>
      <c r="AL43">
        <v>0</v>
      </c>
      <c r="AM43">
        <v>0.37297035764975994</v>
      </c>
      <c r="AN43">
        <v>9.5824397829263191E-3</v>
      </c>
      <c r="AO43">
        <v>0</v>
      </c>
      <c r="AP43">
        <v>0</v>
      </c>
      <c r="AQ43">
        <v>1.2569249851805466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89.030722187434776</v>
      </c>
      <c r="BA43">
        <v>4.4679425004524616</v>
      </c>
      <c r="BB43">
        <f t="shared" si="0"/>
        <v>102.42063406539604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2.6194918495162769</v>
      </c>
      <c r="L44">
        <v>2.1394459370456218</v>
      </c>
      <c r="M44">
        <v>1.1895694497438276</v>
      </c>
      <c r="N44">
        <v>2.5151756536061396</v>
      </c>
      <c r="O44">
        <v>1.39841960331195</v>
      </c>
      <c r="P44">
        <v>2.3274121417418954</v>
      </c>
      <c r="Q44">
        <v>0.36524269927002911</v>
      </c>
      <c r="R44">
        <v>0.55285001971288761</v>
      </c>
      <c r="S44">
        <v>0.58412808291049301</v>
      </c>
      <c r="T44">
        <v>0.56292214568983501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0.17505141588394907</v>
      </c>
      <c r="AG44">
        <v>1.1751495262993112</v>
      </c>
      <c r="AH44">
        <v>0</v>
      </c>
      <c r="AI44">
        <v>0</v>
      </c>
      <c r="AJ44">
        <v>0</v>
      </c>
      <c r="AK44">
        <v>0.61358684314339385</v>
      </c>
      <c r="AL44">
        <v>0</v>
      </c>
      <c r="AM44">
        <v>0.37297035764975994</v>
      </c>
      <c r="AN44">
        <v>9.5824397829263191E-3</v>
      </c>
      <c r="AO44">
        <v>0</v>
      </c>
      <c r="AP44">
        <v>0</v>
      </c>
      <c r="AQ44">
        <v>1.2569249851805466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89.114212064287202</v>
      </c>
      <c r="BA44">
        <v>4.4714352519776286</v>
      </c>
      <c r="BB44">
        <f t="shared" si="0"/>
        <v>102.50069996279842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2.6194918495162769</v>
      </c>
      <c r="L45">
        <v>2.1393922936082896</v>
      </c>
      <c r="M45">
        <v>1.1895694497438276</v>
      </c>
      <c r="N45">
        <v>2.5151756536061396</v>
      </c>
      <c r="O45">
        <v>1.3985496450933423</v>
      </c>
      <c r="P45">
        <v>2.3274121417418954</v>
      </c>
      <c r="Q45">
        <v>0.35462925616758434</v>
      </c>
      <c r="R45">
        <v>0.55285001971288761</v>
      </c>
      <c r="S45">
        <v>0.58412808291049301</v>
      </c>
      <c r="T45">
        <v>0.56292214568983501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0.17505141588394907</v>
      </c>
      <c r="AG45">
        <v>1.1751495262993112</v>
      </c>
      <c r="AH45">
        <v>0</v>
      </c>
      <c r="AI45">
        <v>0</v>
      </c>
      <c r="AJ45">
        <v>0</v>
      </c>
      <c r="AK45">
        <v>0.61358684314339385</v>
      </c>
      <c r="AL45">
        <v>0</v>
      </c>
      <c r="AM45">
        <v>0.37297035764975994</v>
      </c>
      <c r="AN45">
        <v>9.5824397829263191E-3</v>
      </c>
      <c r="AO45">
        <v>0</v>
      </c>
      <c r="AP45">
        <v>0</v>
      </c>
      <c r="AQ45">
        <v>1.2569249851805466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89.04115842204132</v>
      </c>
      <c r="BA45">
        <v>4.4679411612608542</v>
      </c>
      <c r="BB45">
        <f t="shared" si="0"/>
        <v>102.42060336651093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2.6194918495162769</v>
      </c>
      <c r="L46">
        <v>2.1393712824189541</v>
      </c>
      <c r="M46">
        <v>1.1895694497438276</v>
      </c>
      <c r="N46">
        <v>2.5151756536061396</v>
      </c>
      <c r="O46">
        <v>1.3985496450933423</v>
      </c>
      <c r="P46">
        <v>2.3274121417418954</v>
      </c>
      <c r="Q46">
        <v>0.35462925616758434</v>
      </c>
      <c r="R46">
        <v>0.55285001971288761</v>
      </c>
      <c r="S46">
        <v>0.58412808291049301</v>
      </c>
      <c r="T46">
        <v>0.56292214568983501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0.17505141588394907</v>
      </c>
      <c r="AG46">
        <v>1.1751495262993112</v>
      </c>
      <c r="AH46">
        <v>0</v>
      </c>
      <c r="AI46">
        <v>0</v>
      </c>
      <c r="AJ46">
        <v>0</v>
      </c>
      <c r="AK46">
        <v>0.61358684314339385</v>
      </c>
      <c r="AL46">
        <v>0</v>
      </c>
      <c r="AM46">
        <v>0.24915022030891254</v>
      </c>
      <c r="AN46">
        <v>9.5824397829263191E-3</v>
      </c>
      <c r="AO46">
        <v>0</v>
      </c>
      <c r="AP46">
        <v>0</v>
      </c>
      <c r="AQ46">
        <v>0.83795000083489879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89.04115842204132</v>
      </c>
      <c r="BA46">
        <v>4.4452514469066449</v>
      </c>
      <c r="BB46">
        <f t="shared" si="0"/>
        <v>101.9004769479893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2.6194918495162769</v>
      </c>
      <c r="L47">
        <v>2.1393881007058542</v>
      </c>
      <c r="M47">
        <v>1.1895694497438276</v>
      </c>
      <c r="N47">
        <v>2.5151756536061396</v>
      </c>
      <c r="O47">
        <v>1.3985496450933423</v>
      </c>
      <c r="P47">
        <v>2.3274121417418954</v>
      </c>
      <c r="Q47">
        <v>0.35462925616758434</v>
      </c>
      <c r="R47">
        <v>0.55285001971288761</v>
      </c>
      <c r="S47">
        <v>0.58412808291049301</v>
      </c>
      <c r="T47">
        <v>0.56292214568983501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0.17505141588394907</v>
      </c>
      <c r="AG47">
        <v>1.1751495262993112</v>
      </c>
      <c r="AH47">
        <v>0</v>
      </c>
      <c r="AI47">
        <v>0</v>
      </c>
      <c r="AJ47">
        <v>0</v>
      </c>
      <c r="AK47">
        <v>0.61358684314339385</v>
      </c>
      <c r="AL47">
        <v>0</v>
      </c>
      <c r="AM47">
        <v>0.24915022030891254</v>
      </c>
      <c r="AN47">
        <v>9.5824397829263191E-3</v>
      </c>
      <c r="AO47">
        <v>0</v>
      </c>
      <c r="AP47">
        <v>0</v>
      </c>
      <c r="AQ47">
        <v>0.83795000083489879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89.019465664788157</v>
      </c>
      <c r="BA47">
        <v>4.4443453926578611</v>
      </c>
      <c r="BB47">
        <f t="shared" si="0"/>
        <v>101.87970706327182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2.6194918495162769</v>
      </c>
      <c r="L48">
        <v>2.1393881007058542</v>
      </c>
      <c r="M48">
        <v>1.1895694497438276</v>
      </c>
      <c r="N48">
        <v>2.5151756536061396</v>
      </c>
      <c r="O48">
        <v>1.3985496450933423</v>
      </c>
      <c r="P48">
        <v>2.3274121417418954</v>
      </c>
      <c r="Q48">
        <v>0.35462925616758434</v>
      </c>
      <c r="R48">
        <v>0.55285001971288761</v>
      </c>
      <c r="S48">
        <v>0.58412808291049301</v>
      </c>
      <c r="T48">
        <v>0.56292214568983501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0.17505141588394907</v>
      </c>
      <c r="AG48">
        <v>1.1751495262993112</v>
      </c>
      <c r="AH48">
        <v>0</v>
      </c>
      <c r="AI48">
        <v>0</v>
      </c>
      <c r="AJ48">
        <v>0</v>
      </c>
      <c r="AK48">
        <v>0.61358684314339385</v>
      </c>
      <c r="AL48">
        <v>0</v>
      </c>
      <c r="AM48">
        <v>0.19189604435399707</v>
      </c>
      <c r="AN48">
        <v>9.5824397829263191E-3</v>
      </c>
      <c r="AO48">
        <v>0</v>
      </c>
      <c r="AP48">
        <v>0</v>
      </c>
      <c r="AQ48">
        <v>0.83795000083489879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89.019465664788157</v>
      </c>
      <c r="BA48">
        <v>4.4419521681029455</v>
      </c>
      <c r="BB48">
        <f t="shared" si="0"/>
        <v>101.82484611187182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2.619493102421417</v>
      </c>
      <c r="L49">
        <v>2.1393713620130899</v>
      </c>
      <c r="M49">
        <v>1.1895694497438276</v>
      </c>
      <c r="N49">
        <v>2.5151756536061396</v>
      </c>
      <c r="O49">
        <v>1.3985496450933423</v>
      </c>
      <c r="P49">
        <v>2.3274121417418954</v>
      </c>
      <c r="Q49">
        <v>0.36488849256309341</v>
      </c>
      <c r="R49">
        <v>0.55285001971288761</v>
      </c>
      <c r="S49">
        <v>0.5841250394629206</v>
      </c>
      <c r="T49">
        <v>0.56292214568983501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0.17505141588394907</v>
      </c>
      <c r="AG49">
        <v>1.1751495262993112</v>
      </c>
      <c r="AH49">
        <v>0</v>
      </c>
      <c r="AI49">
        <v>0</v>
      </c>
      <c r="AJ49">
        <v>0</v>
      </c>
      <c r="AK49">
        <v>0.61358684314339385</v>
      </c>
      <c r="AL49">
        <v>0</v>
      </c>
      <c r="AM49">
        <v>0.12457512199958254</v>
      </c>
      <c r="AN49">
        <v>9.5824397829263191E-3</v>
      </c>
      <c r="AO49">
        <v>0</v>
      </c>
      <c r="AP49">
        <v>0</v>
      </c>
      <c r="AQ49">
        <v>0.83795000083489879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88.95684825714882</v>
      </c>
      <c r="BA49">
        <v>4.4369488074684966</v>
      </c>
      <c r="BB49">
        <f t="shared" si="0"/>
        <v>101.71015184967283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2.619493102421417</v>
      </c>
      <c r="L50">
        <v>2.1393713620130899</v>
      </c>
      <c r="M50">
        <v>1.1895694497438276</v>
      </c>
      <c r="N50">
        <v>2.5151756536061396</v>
      </c>
      <c r="O50">
        <v>1.3985496450933423</v>
      </c>
      <c r="P50">
        <v>2.3274121417418954</v>
      </c>
      <c r="Q50">
        <v>0.36488849256309341</v>
      </c>
      <c r="R50">
        <v>0.55285001971288761</v>
      </c>
      <c r="S50">
        <v>0.5841250394629206</v>
      </c>
      <c r="T50">
        <v>0.56292214568983501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0.17505141588394907</v>
      </c>
      <c r="AG50">
        <v>1.1751495262993112</v>
      </c>
      <c r="AH50">
        <v>0</v>
      </c>
      <c r="AI50">
        <v>0</v>
      </c>
      <c r="AJ50">
        <v>0</v>
      </c>
      <c r="AK50">
        <v>0.61358684314339385</v>
      </c>
      <c r="AL50">
        <v>0</v>
      </c>
      <c r="AM50">
        <v>0.12457512199958254</v>
      </c>
      <c r="AN50">
        <v>9.5824397829263191E-3</v>
      </c>
      <c r="AO50">
        <v>0</v>
      </c>
      <c r="AP50">
        <v>0</v>
      </c>
      <c r="AQ50">
        <v>0.83795000083489879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88.95684825714882</v>
      </c>
      <c r="BA50">
        <v>4.4369488074684966</v>
      </c>
      <c r="BB50">
        <f t="shared" si="0"/>
        <v>101.71015184967283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2.619493102421417</v>
      </c>
      <c r="L51">
        <v>2.1393713620130899</v>
      </c>
      <c r="M51">
        <v>1.1895694497438276</v>
      </c>
      <c r="N51">
        <v>2.5151756536061396</v>
      </c>
      <c r="O51">
        <v>1.3985496450933423</v>
      </c>
      <c r="P51">
        <v>2.3274121417418954</v>
      </c>
      <c r="Q51">
        <v>0.36488849256309341</v>
      </c>
      <c r="R51">
        <v>0.55285001971288761</v>
      </c>
      <c r="S51">
        <v>0.5841250394629206</v>
      </c>
      <c r="T51">
        <v>0.56292214568983501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0.17505141588394907</v>
      </c>
      <c r="AG51">
        <v>1.1751495262993112</v>
      </c>
      <c r="AH51">
        <v>0</v>
      </c>
      <c r="AI51">
        <v>0</v>
      </c>
      <c r="AJ51">
        <v>0</v>
      </c>
      <c r="AK51">
        <v>0.61358684314339385</v>
      </c>
      <c r="AL51">
        <v>0</v>
      </c>
      <c r="AM51">
        <v>0.12457512199958254</v>
      </c>
      <c r="AN51">
        <v>9.5824397829263191E-3</v>
      </c>
      <c r="AO51">
        <v>0</v>
      </c>
      <c r="AP51">
        <v>0</v>
      </c>
      <c r="AQ51">
        <v>0.83795000083489879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88.915103318722601</v>
      </c>
      <c r="BA51">
        <v>4.435203869042283</v>
      </c>
      <c r="BB51">
        <f t="shared" si="0"/>
        <v>101.67015184967283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2.619493102421417</v>
      </c>
      <c r="L52">
        <v>2.1393713620130899</v>
      </c>
      <c r="M52">
        <v>1.1895694497438276</v>
      </c>
      <c r="N52">
        <v>2.5151756536061396</v>
      </c>
      <c r="O52">
        <v>1.3985496450933423</v>
      </c>
      <c r="P52">
        <v>2.3274121417418954</v>
      </c>
      <c r="Q52">
        <v>0.36488849256309341</v>
      </c>
      <c r="R52">
        <v>0.55269091979335372</v>
      </c>
      <c r="S52">
        <v>0.5841250394629206</v>
      </c>
      <c r="T52">
        <v>0.56292214568983501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0.17505141588394907</v>
      </c>
      <c r="AG52">
        <v>1.1751495262993112</v>
      </c>
      <c r="AH52">
        <v>0</v>
      </c>
      <c r="AI52">
        <v>0</v>
      </c>
      <c r="AJ52">
        <v>0</v>
      </c>
      <c r="AK52">
        <v>0.61358684314339385</v>
      </c>
      <c r="AL52">
        <v>0</v>
      </c>
      <c r="AM52">
        <v>0.12457512199958254</v>
      </c>
      <c r="AN52">
        <v>9.5824397829263191E-3</v>
      </c>
      <c r="AO52">
        <v>0</v>
      </c>
      <c r="AP52">
        <v>0</v>
      </c>
      <c r="AQ52">
        <v>1.1649548737215611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88.915103318722601</v>
      </c>
      <c r="BA52">
        <v>4.4488660223523091</v>
      </c>
      <c r="BB52">
        <f t="shared" si="0"/>
        <v>101.98333546932993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2.619493102421417</v>
      </c>
      <c r="L53">
        <v>2.1393713620130899</v>
      </c>
      <c r="M53">
        <v>1.1895694497438276</v>
      </c>
      <c r="N53">
        <v>2.5151756536061396</v>
      </c>
      <c r="O53">
        <v>1.3985496450933423</v>
      </c>
      <c r="P53">
        <v>2.3274121417418954</v>
      </c>
      <c r="Q53">
        <v>0.36488849256309341</v>
      </c>
      <c r="R53">
        <v>0.55269091979335372</v>
      </c>
      <c r="S53">
        <v>0.5841250394629206</v>
      </c>
      <c r="T53">
        <v>0.56292214568983501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0.17505141588394907</v>
      </c>
      <c r="AG53">
        <v>1.1751495262993112</v>
      </c>
      <c r="AH53">
        <v>0</v>
      </c>
      <c r="AI53">
        <v>0</v>
      </c>
      <c r="AJ53">
        <v>0</v>
      </c>
      <c r="AK53">
        <v>0.61358684314339385</v>
      </c>
      <c r="AL53">
        <v>0</v>
      </c>
      <c r="AM53">
        <v>0.12457512199958254</v>
      </c>
      <c r="AN53">
        <v>9.5824397829263191E-3</v>
      </c>
      <c r="AO53">
        <v>0</v>
      </c>
      <c r="AP53">
        <v>0</v>
      </c>
      <c r="AQ53">
        <v>1.2569249851805466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88.915103318722601</v>
      </c>
      <c r="BA53">
        <v>4.4527103730112945</v>
      </c>
      <c r="BB53">
        <f t="shared" si="0"/>
        <v>102.07146123012993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2.619493102421417</v>
      </c>
      <c r="L54">
        <v>2.1393713620130899</v>
      </c>
      <c r="M54">
        <v>1.1895694497438276</v>
      </c>
      <c r="N54">
        <v>2.5151756536061396</v>
      </c>
      <c r="O54">
        <v>1.3985496450933423</v>
      </c>
      <c r="P54">
        <v>2.3274121417418954</v>
      </c>
      <c r="Q54">
        <v>0.36488849256309341</v>
      </c>
      <c r="R54">
        <v>0.55269091979335372</v>
      </c>
      <c r="S54">
        <v>0.5841250394629206</v>
      </c>
      <c r="T54">
        <v>0.56292214568983501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0.17505141588394907</v>
      </c>
      <c r="AG54">
        <v>1.1751495262993112</v>
      </c>
      <c r="AH54">
        <v>0</v>
      </c>
      <c r="AI54">
        <v>0</v>
      </c>
      <c r="AJ54">
        <v>0</v>
      </c>
      <c r="AK54">
        <v>0.61358684314339385</v>
      </c>
      <c r="AL54">
        <v>0</v>
      </c>
      <c r="AM54">
        <v>0.12457512199958254</v>
      </c>
      <c r="AN54">
        <v>9.5824397829263191E-3</v>
      </c>
      <c r="AO54">
        <v>0</v>
      </c>
      <c r="AP54">
        <v>0</v>
      </c>
      <c r="AQ54">
        <v>1.2569249851805466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88.831613441870161</v>
      </c>
      <c r="BA54">
        <v>4.4492204961588673</v>
      </c>
      <c r="BB54">
        <f t="shared" si="0"/>
        <v>101.99146123012991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2.61953162298845</v>
      </c>
      <c r="L55">
        <v>2.1395026287949972</v>
      </c>
      <c r="M55">
        <v>1.1895694497438276</v>
      </c>
      <c r="N55">
        <v>2.5151756536061396</v>
      </c>
      <c r="O55">
        <v>1.3985496450933423</v>
      </c>
      <c r="P55">
        <v>2.3274121417418954</v>
      </c>
      <c r="Q55">
        <v>0.36488849256309341</v>
      </c>
      <c r="R55">
        <v>0.55262744447851753</v>
      </c>
      <c r="S55">
        <v>0.5841250394629206</v>
      </c>
      <c r="T55">
        <v>0.56292214568983501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0.17505141588394907</v>
      </c>
      <c r="AG55">
        <v>1.1751495262993112</v>
      </c>
      <c r="AH55">
        <v>0</v>
      </c>
      <c r="AI55">
        <v>0</v>
      </c>
      <c r="AJ55">
        <v>0</v>
      </c>
      <c r="AK55">
        <v>0.61358684314339385</v>
      </c>
      <c r="AL55">
        <v>0</v>
      </c>
      <c r="AM55">
        <v>0.12457512199958254</v>
      </c>
      <c r="AN55">
        <v>9.5824397829263191E-3</v>
      </c>
      <c r="AO55">
        <v>0</v>
      </c>
      <c r="AP55">
        <v>0</v>
      </c>
      <c r="AQ55">
        <v>1.2569249851805466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88.894230849509512</v>
      </c>
      <c r="BA55">
        <v>4.4518423476412137</v>
      </c>
      <c r="BB55">
        <f t="shared" si="0"/>
        <v>102.05156309832103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2.6195075578902558</v>
      </c>
      <c r="L56">
        <v>2.1394184153315399</v>
      </c>
      <c r="M56">
        <v>1.1895694497438276</v>
      </c>
      <c r="N56">
        <v>2.5151756536061396</v>
      </c>
      <c r="O56">
        <v>1.3985496450933423</v>
      </c>
      <c r="P56">
        <v>2.3274121417418954</v>
      </c>
      <c r="Q56">
        <v>0.36488849256309341</v>
      </c>
      <c r="R56">
        <v>0.55262744447851753</v>
      </c>
      <c r="S56">
        <v>0.5841250394629206</v>
      </c>
      <c r="T56">
        <v>0.56292214568983501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0.17505141588394907</v>
      </c>
      <c r="AG56">
        <v>1.1751495262993112</v>
      </c>
      <c r="AH56">
        <v>0</v>
      </c>
      <c r="AI56">
        <v>0</v>
      </c>
      <c r="AJ56">
        <v>0</v>
      </c>
      <c r="AK56">
        <v>0.61358684314339385</v>
      </c>
      <c r="AL56">
        <v>0</v>
      </c>
      <c r="AM56">
        <v>0.12457512199958254</v>
      </c>
      <c r="AN56">
        <v>9.5824397829263191E-3</v>
      </c>
      <c r="AO56">
        <v>0</v>
      </c>
      <c r="AP56">
        <v>0</v>
      </c>
      <c r="AQ56">
        <v>1.2569249851805466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88.977720726361909</v>
      </c>
      <c r="BA56">
        <v>4.4553276984497643</v>
      </c>
      <c r="BB56">
        <f t="shared" si="0"/>
        <v>102.13145934580322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2.6194972610403267</v>
      </c>
      <c r="L57">
        <v>2.1394184153315399</v>
      </c>
      <c r="M57">
        <v>1.1895694497438276</v>
      </c>
      <c r="N57">
        <v>2.5151756536061396</v>
      </c>
      <c r="O57">
        <v>1.3985496450933423</v>
      </c>
      <c r="P57">
        <v>2.3274121417418954</v>
      </c>
      <c r="Q57">
        <v>0.36488849256309341</v>
      </c>
      <c r="R57">
        <v>0.55262744447851753</v>
      </c>
      <c r="S57">
        <v>0.5841250394629206</v>
      </c>
      <c r="T57">
        <v>0.56292214568983501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0.17505141588394907</v>
      </c>
      <c r="AG57">
        <v>1.1751495262993112</v>
      </c>
      <c r="AH57">
        <v>0</v>
      </c>
      <c r="AI57">
        <v>0</v>
      </c>
      <c r="AJ57">
        <v>0</v>
      </c>
      <c r="AK57">
        <v>0.61358684314339385</v>
      </c>
      <c r="AL57">
        <v>0</v>
      </c>
      <c r="AM57">
        <v>0.12457512199958254</v>
      </c>
      <c r="AN57">
        <v>9.5824397829263191E-3</v>
      </c>
      <c r="AO57">
        <v>0</v>
      </c>
      <c r="AP57">
        <v>0</v>
      </c>
      <c r="AQ57">
        <v>1.2569249851805466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89.061210603214363</v>
      </c>
      <c r="BA57">
        <v>4.4588171448938789</v>
      </c>
      <c r="BB57">
        <f t="shared" si="0"/>
        <v>102.21144947936162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2.6194976796520422</v>
      </c>
      <c r="L58">
        <v>2.1394184153315399</v>
      </c>
      <c r="M58">
        <v>1.1895694497438276</v>
      </c>
      <c r="N58">
        <v>2.5151756536061396</v>
      </c>
      <c r="O58">
        <v>1.3985496450933423</v>
      </c>
      <c r="P58">
        <v>2.3274121417418954</v>
      </c>
      <c r="Q58">
        <v>0.36488849256309341</v>
      </c>
      <c r="R58">
        <v>0.55262744447851753</v>
      </c>
      <c r="S58">
        <v>0.5841250394629206</v>
      </c>
      <c r="T58">
        <v>0.56292214568983501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0.17505141588394907</v>
      </c>
      <c r="AG58">
        <v>1.1751495262993112</v>
      </c>
      <c r="AH58">
        <v>0</v>
      </c>
      <c r="AI58">
        <v>0</v>
      </c>
      <c r="AJ58">
        <v>0</v>
      </c>
      <c r="AK58">
        <v>0.61358684314339385</v>
      </c>
      <c r="AL58">
        <v>0</v>
      </c>
      <c r="AM58">
        <v>0.12457512199958254</v>
      </c>
      <c r="AN58">
        <v>9.5824397829263191E-3</v>
      </c>
      <c r="AO58">
        <v>0</v>
      </c>
      <c r="AP58">
        <v>0</v>
      </c>
      <c r="AQ58">
        <v>1.2569249851805466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89.071646837820921</v>
      </c>
      <c r="BA58">
        <v>4.4592533969984016</v>
      </c>
      <c r="BB58">
        <f t="shared" si="0"/>
        <v>102.22144988047538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2.6195178241768691</v>
      </c>
      <c r="L59">
        <v>2.1394184153315399</v>
      </c>
      <c r="M59">
        <v>1.1895694497438276</v>
      </c>
      <c r="N59">
        <v>2.5151756536061396</v>
      </c>
      <c r="O59">
        <v>1.3985496450933423</v>
      </c>
      <c r="P59">
        <v>2.3274121417418954</v>
      </c>
      <c r="Q59">
        <v>0.36488849256309341</v>
      </c>
      <c r="R59">
        <v>0.55262744447851753</v>
      </c>
      <c r="S59">
        <v>0.5841250394629206</v>
      </c>
      <c r="T59">
        <v>0.56292214568983501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0.17505141588394907</v>
      </c>
      <c r="AG59">
        <v>1.1751495262993112</v>
      </c>
      <c r="AH59">
        <v>0</v>
      </c>
      <c r="AI59">
        <v>0</v>
      </c>
      <c r="AJ59">
        <v>0</v>
      </c>
      <c r="AK59">
        <v>0.61358684314339385</v>
      </c>
      <c r="AL59">
        <v>0</v>
      </c>
      <c r="AM59">
        <v>0.12457512199958254</v>
      </c>
      <c r="AN59">
        <v>9.5824397829263191E-3</v>
      </c>
      <c r="AO59">
        <v>0</v>
      </c>
      <c r="AP59">
        <v>0</v>
      </c>
      <c r="AQ59">
        <v>1.2569249851805466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89.144700480066788</v>
      </c>
      <c r="BA59">
        <v>4.4623078812854136</v>
      </c>
      <c r="BB59">
        <f t="shared" si="0"/>
        <v>102.29146918295906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2.6195095887420661</v>
      </c>
      <c r="L60">
        <v>2.1394184153315399</v>
      </c>
      <c r="M60">
        <v>1.1895694497438276</v>
      </c>
      <c r="N60">
        <v>2.5151756536061396</v>
      </c>
      <c r="O60">
        <v>1.3985496450933423</v>
      </c>
      <c r="P60">
        <v>2.3274121417418954</v>
      </c>
      <c r="Q60">
        <v>0.36488849256309341</v>
      </c>
      <c r="R60">
        <v>0.55262744447851753</v>
      </c>
      <c r="S60">
        <v>0.5841250394629206</v>
      </c>
      <c r="T60">
        <v>0.56292214568983501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0.17505141588394907</v>
      </c>
      <c r="AG60">
        <v>1.1751495262993112</v>
      </c>
      <c r="AH60">
        <v>0</v>
      </c>
      <c r="AI60">
        <v>0</v>
      </c>
      <c r="AJ60">
        <v>0</v>
      </c>
      <c r="AK60">
        <v>0.61358684314339385</v>
      </c>
      <c r="AL60">
        <v>0</v>
      </c>
      <c r="AM60">
        <v>0.12457512199958254</v>
      </c>
      <c r="AN60">
        <v>9.5824397829263191E-3</v>
      </c>
      <c r="AO60">
        <v>0</v>
      </c>
      <c r="AP60">
        <v>0</v>
      </c>
      <c r="AQ60">
        <v>1.2569249851805466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89.238626591525758</v>
      </c>
      <c r="BA60">
        <v>4.466233648503219</v>
      </c>
      <c r="BB60">
        <f t="shared" si="0"/>
        <v>102.38146129176542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2.6195214579828563</v>
      </c>
      <c r="L61">
        <v>2.1394184153315399</v>
      </c>
      <c r="M61">
        <v>1.1895694497438276</v>
      </c>
      <c r="N61">
        <v>2.5151756536061396</v>
      </c>
      <c r="O61">
        <v>1.3985496450933423</v>
      </c>
      <c r="P61">
        <v>2.3274121417418954</v>
      </c>
      <c r="Q61">
        <v>0.36488849256309341</v>
      </c>
      <c r="R61">
        <v>0.55262744447851753</v>
      </c>
      <c r="S61">
        <v>0.5841250394629206</v>
      </c>
      <c r="T61">
        <v>0.56292214568983501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0.17505141588394907</v>
      </c>
      <c r="AG61">
        <v>1.1751495262993112</v>
      </c>
      <c r="AH61">
        <v>0</v>
      </c>
      <c r="AI61">
        <v>0</v>
      </c>
      <c r="AJ61">
        <v>0</v>
      </c>
      <c r="AK61">
        <v>0.61358684314339385</v>
      </c>
      <c r="AL61">
        <v>0</v>
      </c>
      <c r="AM61">
        <v>0.12457512199958254</v>
      </c>
      <c r="AN61">
        <v>9.5824397829263191E-3</v>
      </c>
      <c r="AO61">
        <v>0</v>
      </c>
      <c r="AP61">
        <v>0</v>
      </c>
      <c r="AQ61">
        <v>1.2569249851805466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89.426478814443755</v>
      </c>
      <c r="BA61">
        <v>4.4740863675554596</v>
      </c>
      <c r="BB61">
        <f t="shared" si="0"/>
        <v>102.56147266487197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2.6195270389837164</v>
      </c>
      <c r="L62">
        <v>2.1394184153315399</v>
      </c>
      <c r="M62">
        <v>1.1895694497438276</v>
      </c>
      <c r="N62">
        <v>2.5151756536061396</v>
      </c>
      <c r="O62">
        <v>1.3985496450933423</v>
      </c>
      <c r="P62">
        <v>2.3274121417418954</v>
      </c>
      <c r="Q62">
        <v>0.36488849256309341</v>
      </c>
      <c r="R62">
        <v>0.55262744447851753</v>
      </c>
      <c r="S62">
        <v>0.5841250394629206</v>
      </c>
      <c r="T62">
        <v>0.56292214568983501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0.17505141588394907</v>
      </c>
      <c r="AG62">
        <v>1.1751495262993112</v>
      </c>
      <c r="AH62">
        <v>0</v>
      </c>
      <c r="AI62">
        <v>0</v>
      </c>
      <c r="AJ62">
        <v>0</v>
      </c>
      <c r="AK62">
        <v>0.61358684314339385</v>
      </c>
      <c r="AL62">
        <v>0</v>
      </c>
      <c r="AM62">
        <v>0.12457512199958254</v>
      </c>
      <c r="AN62">
        <v>9.5824397829263191E-3</v>
      </c>
      <c r="AO62">
        <v>0</v>
      </c>
      <c r="AP62">
        <v>0</v>
      </c>
      <c r="AQ62">
        <v>1.2569249851805466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89.520404925902753</v>
      </c>
      <c r="BA62">
        <v>4.4780127123002904</v>
      </c>
      <c r="BB62">
        <f t="shared" si="0"/>
        <v>102.65147801258701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2.6194890550980698</v>
      </c>
      <c r="L63">
        <v>2.1395016052894489</v>
      </c>
      <c r="M63">
        <v>1.1895694497438276</v>
      </c>
      <c r="N63">
        <v>2.5151756536061396</v>
      </c>
      <c r="O63">
        <v>1.3985496450933423</v>
      </c>
      <c r="P63">
        <v>2.3274121417418954</v>
      </c>
      <c r="Q63">
        <v>0.36488849256309341</v>
      </c>
      <c r="R63">
        <v>0.55284924743397557</v>
      </c>
      <c r="S63">
        <v>0.5841250394629206</v>
      </c>
      <c r="T63">
        <v>0.56292214568983501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0.17505141588394907</v>
      </c>
      <c r="AG63">
        <v>1.1751495262993112</v>
      </c>
      <c r="AH63">
        <v>0</v>
      </c>
      <c r="AI63">
        <v>0</v>
      </c>
      <c r="AJ63">
        <v>0</v>
      </c>
      <c r="AK63">
        <v>0.61358684314339385</v>
      </c>
      <c r="AL63">
        <v>0</v>
      </c>
      <c r="AM63">
        <v>0.12457512199958254</v>
      </c>
      <c r="AN63">
        <v>9.5824397829263191E-3</v>
      </c>
      <c r="AO63">
        <v>0</v>
      </c>
      <c r="AP63">
        <v>0</v>
      </c>
      <c r="AQ63">
        <v>1.2569249851805466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89.64563974118137</v>
      </c>
      <c r="BA63">
        <v>4.4832586885562904</v>
      </c>
      <c r="BB63">
        <f t="shared" si="0"/>
        <v>102.77173386063734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2.619493102421417</v>
      </c>
      <c r="L64">
        <v>2.13941678861304</v>
      </c>
      <c r="M64">
        <v>1.1895694497438276</v>
      </c>
      <c r="N64">
        <v>2.5151756536061396</v>
      </c>
      <c r="O64">
        <v>1.3985496450933423</v>
      </c>
      <c r="P64">
        <v>2.3274121417418954</v>
      </c>
      <c r="Q64">
        <v>0.36488849256309341</v>
      </c>
      <c r="R64">
        <v>0.55269091979335372</v>
      </c>
      <c r="S64">
        <v>0.5841250394629206</v>
      </c>
      <c r="T64">
        <v>0.56292214568983501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0.17505141588394907</v>
      </c>
      <c r="AG64">
        <v>1.1751495262993112</v>
      </c>
      <c r="AH64">
        <v>0</v>
      </c>
      <c r="AI64">
        <v>0</v>
      </c>
      <c r="AJ64">
        <v>0</v>
      </c>
      <c r="AK64">
        <v>0.61358684314339385</v>
      </c>
      <c r="AL64">
        <v>0</v>
      </c>
      <c r="AM64">
        <v>0.12457512199958254</v>
      </c>
      <c r="AN64">
        <v>9.5824397829263191E-3</v>
      </c>
      <c r="AO64">
        <v>0</v>
      </c>
      <c r="AP64">
        <v>0</v>
      </c>
      <c r="AQ64">
        <v>1.2569249851805466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89.781310791066588</v>
      </c>
      <c r="BA64">
        <v>4.4889197441871476</v>
      </c>
      <c r="BB64">
        <f t="shared" si="0"/>
        <v>102.90150475789802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2.619493102421417</v>
      </c>
      <c r="L65">
        <v>2.1393713620130899</v>
      </c>
      <c r="M65">
        <v>1.1895694497438276</v>
      </c>
      <c r="N65">
        <v>2.5151756536061396</v>
      </c>
      <c r="O65">
        <v>1.3985496450933423</v>
      </c>
      <c r="P65">
        <v>2.3274121417418954</v>
      </c>
      <c r="Q65">
        <v>0.36488849256309341</v>
      </c>
      <c r="R65">
        <v>0.55285001971288761</v>
      </c>
      <c r="S65">
        <v>0.5841250394629206</v>
      </c>
      <c r="T65">
        <v>0.56292214568983501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0.17505141588394907</v>
      </c>
      <c r="AG65">
        <v>1.1751495262993112</v>
      </c>
      <c r="AH65">
        <v>0</v>
      </c>
      <c r="AI65">
        <v>0</v>
      </c>
      <c r="AJ65">
        <v>0</v>
      </c>
      <c r="AK65">
        <v>0.61358684314339385</v>
      </c>
      <c r="AL65">
        <v>0</v>
      </c>
      <c r="AM65">
        <v>0.12457512199958254</v>
      </c>
      <c r="AN65">
        <v>9.5824397829263191E-3</v>
      </c>
      <c r="AO65">
        <v>0</v>
      </c>
      <c r="AP65">
        <v>0</v>
      </c>
      <c r="AQ65">
        <v>1.2569249851805466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89.46822375286996</v>
      </c>
      <c r="BA65">
        <v>4.4758374575352899</v>
      </c>
      <c r="BB65">
        <f t="shared" si="0"/>
        <v>102.60161367967282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2.619493102421417</v>
      </c>
      <c r="L66">
        <v>2.1393713620130899</v>
      </c>
      <c r="M66">
        <v>1.1895694497438276</v>
      </c>
      <c r="N66">
        <v>2.5151756536061396</v>
      </c>
      <c r="O66">
        <v>1.3985496450933423</v>
      </c>
      <c r="P66">
        <v>2.3274121417418954</v>
      </c>
      <c r="Q66">
        <v>0.36488849256309341</v>
      </c>
      <c r="R66">
        <v>0.55285001971288761</v>
      </c>
      <c r="S66">
        <v>0.5841250394629206</v>
      </c>
      <c r="T66">
        <v>0.56292214568983501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0.17505141588394907</v>
      </c>
      <c r="AG66">
        <v>1.1751495262993112</v>
      </c>
      <c r="AH66">
        <v>0</v>
      </c>
      <c r="AI66">
        <v>0</v>
      </c>
      <c r="AJ66">
        <v>0</v>
      </c>
      <c r="AK66">
        <v>0.61358684314339385</v>
      </c>
      <c r="AL66">
        <v>0</v>
      </c>
      <c r="AM66">
        <v>0.12457512199958254</v>
      </c>
      <c r="AN66">
        <v>9.5824397829263191E-3</v>
      </c>
      <c r="AO66">
        <v>0</v>
      </c>
      <c r="AP66">
        <v>0</v>
      </c>
      <c r="AQ66">
        <v>1.2569249851805466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89.572586098935517</v>
      </c>
      <c r="BA66">
        <v>4.4801998036008381</v>
      </c>
      <c r="BB66">
        <f t="shared" si="0"/>
        <v>102.70161367967283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2.619493102421417</v>
      </c>
      <c r="L67">
        <v>2.1393713620130899</v>
      </c>
      <c r="M67">
        <v>1.1895694497438276</v>
      </c>
      <c r="N67">
        <v>2.5151756536061396</v>
      </c>
      <c r="O67">
        <v>1.3985496450933423</v>
      </c>
      <c r="P67">
        <v>2.3274121417418954</v>
      </c>
      <c r="Q67">
        <v>0.36488849256309341</v>
      </c>
      <c r="R67">
        <v>0.55285001971288761</v>
      </c>
      <c r="S67">
        <v>0.5841250394629206</v>
      </c>
      <c r="T67">
        <v>0.56292214568983501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0.17505141588394907</v>
      </c>
      <c r="AG67">
        <v>1.1751495262993112</v>
      </c>
      <c r="AH67">
        <v>0</v>
      </c>
      <c r="AI67">
        <v>0</v>
      </c>
      <c r="AJ67">
        <v>0</v>
      </c>
      <c r="AK67">
        <v>0.61358684314339385</v>
      </c>
      <c r="AL67">
        <v>0</v>
      </c>
      <c r="AM67">
        <v>0.12457512199958254</v>
      </c>
      <c r="AN67">
        <v>9.5824397829263191E-3</v>
      </c>
      <c r="AO67">
        <v>0</v>
      </c>
      <c r="AP67">
        <v>0</v>
      </c>
      <c r="AQ67">
        <v>1.2569249851805466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89.63520350657484</v>
      </c>
      <c r="BA67">
        <v>4.4828172112401585</v>
      </c>
      <c r="BB67">
        <f t="shared" si="0"/>
        <v>102.76161367967283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2.619493102421417</v>
      </c>
      <c r="L68">
        <v>2.1393713620130899</v>
      </c>
      <c r="M68">
        <v>1.1895694497438276</v>
      </c>
      <c r="N68">
        <v>2.5151756536061396</v>
      </c>
      <c r="O68">
        <v>1.3985496450933423</v>
      </c>
      <c r="P68">
        <v>2.3274121417418954</v>
      </c>
      <c r="Q68">
        <v>0.36488849256309341</v>
      </c>
      <c r="R68">
        <v>0.55285001971288761</v>
      </c>
      <c r="S68">
        <v>0.5841250394629206</v>
      </c>
      <c r="T68">
        <v>0.56292214568983501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0.17505141588394907</v>
      </c>
      <c r="AG68">
        <v>1.1751495262993112</v>
      </c>
      <c r="AH68">
        <v>8.1335337820914191E-2</v>
      </c>
      <c r="AI68">
        <v>0</v>
      </c>
      <c r="AJ68">
        <v>0</v>
      </c>
      <c r="AK68">
        <v>0.61358684314339385</v>
      </c>
      <c r="AL68">
        <v>0</v>
      </c>
      <c r="AM68">
        <v>0.12457512199958254</v>
      </c>
      <c r="AN68">
        <v>9.5824397829263191E-3</v>
      </c>
      <c r="AO68">
        <v>0</v>
      </c>
      <c r="AP68">
        <v>0</v>
      </c>
      <c r="AQ68">
        <v>1.2569249851805466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89.665951784596146</v>
      </c>
      <c r="BA68">
        <v>4.4875023063823578</v>
      </c>
      <c r="BB68">
        <f t="shared" ref="BB68:BB99" si="1">SUM(B68:AZ68)-BA68</f>
        <v>102.86901220037286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2.619493102421417</v>
      </c>
      <c r="L69">
        <v>2.1393713620130899</v>
      </c>
      <c r="M69">
        <v>1.2001661288731804</v>
      </c>
      <c r="N69">
        <v>2.5151756536061396</v>
      </c>
      <c r="O69">
        <v>1.3985496450933423</v>
      </c>
      <c r="P69">
        <v>2.3274121417418954</v>
      </c>
      <c r="Q69">
        <v>0.36488849256309341</v>
      </c>
      <c r="R69">
        <v>0.55285001971288761</v>
      </c>
      <c r="S69">
        <v>0.5841250394629206</v>
      </c>
      <c r="T69">
        <v>0.56292214568983501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0.17505141588394907</v>
      </c>
      <c r="AG69">
        <v>1.1751495262993112</v>
      </c>
      <c r="AH69">
        <v>0.44734443362554788</v>
      </c>
      <c r="AI69">
        <v>0</v>
      </c>
      <c r="AJ69">
        <v>0</v>
      </c>
      <c r="AK69">
        <v>0.61358684314339385</v>
      </c>
      <c r="AL69">
        <v>0</v>
      </c>
      <c r="AM69">
        <v>0.12457512199958254</v>
      </c>
      <c r="AN69">
        <v>9.5824397829263191E-3</v>
      </c>
      <c r="AO69">
        <v>0</v>
      </c>
      <c r="AP69">
        <v>0</v>
      </c>
      <c r="AQ69">
        <v>1.2569249851805466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89.638739302859534</v>
      </c>
      <c r="BA69">
        <v>4.5021069460380065</v>
      </c>
      <c r="BB69">
        <f t="shared" si="1"/>
        <v>103.20380085391459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2.619493102421417</v>
      </c>
      <c r="L70">
        <v>2.0454494054096082</v>
      </c>
      <c r="M70">
        <v>1.2001661288731804</v>
      </c>
      <c r="N70">
        <v>2.5151756536061396</v>
      </c>
      <c r="O70">
        <v>1.3985496450933423</v>
      </c>
      <c r="P70">
        <v>2.3274121417418954</v>
      </c>
      <c r="Q70">
        <v>0.36488849256309341</v>
      </c>
      <c r="R70">
        <v>0.55285001971288761</v>
      </c>
      <c r="S70">
        <v>0.5841250394629206</v>
      </c>
      <c r="T70">
        <v>0.56292214568983501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0.17505141588394907</v>
      </c>
      <c r="AG70">
        <v>1.1751495262993112</v>
      </c>
      <c r="AH70">
        <v>0.91502269630557287</v>
      </c>
      <c r="AI70">
        <v>0</v>
      </c>
      <c r="AJ70">
        <v>0</v>
      </c>
      <c r="AK70">
        <v>0.61358684314339385</v>
      </c>
      <c r="AL70">
        <v>0</v>
      </c>
      <c r="AM70">
        <v>0.12457512199958254</v>
      </c>
      <c r="AN70">
        <v>9.5824397829263191E-3</v>
      </c>
      <c r="AO70">
        <v>0</v>
      </c>
      <c r="AP70">
        <v>0</v>
      </c>
      <c r="AQ70">
        <v>1.2569249851805466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89.820436234606561</v>
      </c>
      <c r="BA70">
        <v>4.5253248913790429</v>
      </c>
      <c r="BB70">
        <f t="shared" si="1"/>
        <v>103.73603614639713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2.6194918495162769</v>
      </c>
      <c r="L71">
        <v>2.1393713620130899</v>
      </c>
      <c r="M71">
        <v>1.2001661288731804</v>
      </c>
      <c r="N71">
        <v>2.5151756536061396</v>
      </c>
      <c r="O71">
        <v>1.3985496450933423</v>
      </c>
      <c r="P71">
        <v>2.3274121417418954</v>
      </c>
      <c r="Q71">
        <v>0.36487156209126237</v>
      </c>
      <c r="R71">
        <v>0.55285001971288761</v>
      </c>
      <c r="S71">
        <v>0.58412808291049301</v>
      </c>
      <c r="T71">
        <v>0.56292214568983501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0.17505141588394907</v>
      </c>
      <c r="AG71">
        <v>1.1751495262993112</v>
      </c>
      <c r="AH71">
        <v>0.91502269630557287</v>
      </c>
      <c r="AI71">
        <v>0</v>
      </c>
      <c r="AJ71">
        <v>0</v>
      </c>
      <c r="AK71">
        <v>0.61358684314339385</v>
      </c>
      <c r="AL71">
        <v>0</v>
      </c>
      <c r="AM71">
        <v>0.24915022030891254</v>
      </c>
      <c r="AN71">
        <v>9.5824397829263191E-3</v>
      </c>
      <c r="AO71">
        <v>0</v>
      </c>
      <c r="AP71">
        <v>0</v>
      </c>
      <c r="AQ71">
        <v>1.2569249851805466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89.820436234606561</v>
      </c>
      <c r="BA71">
        <v>4.5344574354253488</v>
      </c>
      <c r="BB71">
        <f t="shared" si="1"/>
        <v>103.94538551733423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2.6194918495162769</v>
      </c>
      <c r="L72">
        <v>2.1393713620130899</v>
      </c>
      <c r="M72">
        <v>1.2001661288731804</v>
      </c>
      <c r="N72">
        <v>2.5151756536061396</v>
      </c>
      <c r="O72">
        <v>1.3985496450933423</v>
      </c>
      <c r="P72">
        <v>2.3274121417418954</v>
      </c>
      <c r="Q72">
        <v>0.36487156209126237</v>
      </c>
      <c r="R72">
        <v>0.55285001971288761</v>
      </c>
      <c r="S72">
        <v>0.58412808291049301</v>
      </c>
      <c r="T72">
        <v>0.56292214568983501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0.17505141588394907</v>
      </c>
      <c r="AG72">
        <v>1.1751495262993112</v>
      </c>
      <c r="AH72">
        <v>0.91502269630557287</v>
      </c>
      <c r="AI72">
        <v>0</v>
      </c>
      <c r="AJ72">
        <v>0</v>
      </c>
      <c r="AK72">
        <v>0.61358684314339385</v>
      </c>
      <c r="AL72">
        <v>0</v>
      </c>
      <c r="AM72">
        <v>0.24915022030891254</v>
      </c>
      <c r="AN72">
        <v>9.5824397829263191E-3</v>
      </c>
      <c r="AO72">
        <v>0</v>
      </c>
      <c r="AP72">
        <v>0</v>
      </c>
      <c r="AQ72">
        <v>1.2569249851805466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89.820436234606561</v>
      </c>
      <c r="BA72">
        <v>4.5344574354253488</v>
      </c>
      <c r="BB72">
        <f t="shared" si="1"/>
        <v>103.94538551733423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2.6194918495162769</v>
      </c>
      <c r="L73">
        <v>2.1393713620130899</v>
      </c>
      <c r="M73">
        <v>1.1582843555319342</v>
      </c>
      <c r="N73">
        <v>2.5151756536061396</v>
      </c>
      <c r="O73">
        <v>1.3985496450933423</v>
      </c>
      <c r="P73">
        <v>2.3274121417418954</v>
      </c>
      <c r="Q73">
        <v>0.36487156209126237</v>
      </c>
      <c r="R73">
        <v>0.55285001971288761</v>
      </c>
      <c r="S73">
        <v>0.58412808291049301</v>
      </c>
      <c r="T73">
        <v>0.56292214568983501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9.4162936756418292E-2</v>
      </c>
      <c r="AC73">
        <v>0.23177082237528696</v>
      </c>
      <c r="AD73">
        <v>0.18908547651847218</v>
      </c>
      <c r="AE73">
        <v>0</v>
      </c>
      <c r="AF73">
        <v>0.17505141588394907</v>
      </c>
      <c r="AG73">
        <v>1.1751495262993112</v>
      </c>
      <c r="AH73">
        <v>0.91502269630557287</v>
      </c>
      <c r="AI73">
        <v>0</v>
      </c>
      <c r="AJ73">
        <v>0</v>
      </c>
      <c r="AK73">
        <v>0.61358684314339385</v>
      </c>
      <c r="AL73">
        <v>0</v>
      </c>
      <c r="AM73">
        <v>0.37297035764975994</v>
      </c>
      <c r="AN73">
        <v>9.5824397829263191E-3</v>
      </c>
      <c r="AO73">
        <v>0</v>
      </c>
      <c r="AP73">
        <v>0</v>
      </c>
      <c r="AQ73">
        <v>1.2569249851805466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90.350886036318101</v>
      </c>
      <c r="BA73">
        <v>4.5815830648022438</v>
      </c>
      <c r="BB73">
        <f t="shared" si="1"/>
        <v>105.02566728931865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2.6194918495162769</v>
      </c>
      <c r="L74">
        <v>2.1393820129633188</v>
      </c>
      <c r="M74">
        <v>1.1582843555319342</v>
      </c>
      <c r="N74">
        <v>2.5151756536061396</v>
      </c>
      <c r="O74">
        <v>1.3985496450933423</v>
      </c>
      <c r="P74">
        <v>2.3274121417418954</v>
      </c>
      <c r="Q74">
        <v>0.36487156209126237</v>
      </c>
      <c r="R74">
        <v>0.55285001971288761</v>
      </c>
      <c r="S74">
        <v>0.58412808291049301</v>
      </c>
      <c r="T74">
        <v>0.56292214568983501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0.36911860050093931</v>
      </c>
      <c r="AC74">
        <v>0.23177082237528696</v>
      </c>
      <c r="AD74">
        <v>0.2104338509705698</v>
      </c>
      <c r="AE74">
        <v>0</v>
      </c>
      <c r="AF74">
        <v>0.35010285357962845</v>
      </c>
      <c r="AG74">
        <v>1.1751495262993112</v>
      </c>
      <c r="AH74">
        <v>0.91502269630557287</v>
      </c>
      <c r="AI74">
        <v>0</v>
      </c>
      <c r="AJ74">
        <v>0</v>
      </c>
      <c r="AK74">
        <v>0.61358684314339385</v>
      </c>
      <c r="AL74">
        <v>0</v>
      </c>
      <c r="AM74">
        <v>0.37297035764975994</v>
      </c>
      <c r="AN74">
        <v>9.5824397829263191E-3</v>
      </c>
      <c r="AO74">
        <v>0</v>
      </c>
      <c r="AP74">
        <v>0</v>
      </c>
      <c r="AQ74">
        <v>1.2569249851805466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90.391271133375071</v>
      </c>
      <c r="BA74">
        <v>4.6029742659612456</v>
      </c>
      <c r="BB74">
        <f t="shared" si="1"/>
        <v>105.51602731205915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2.6194918495162769</v>
      </c>
      <c r="L75">
        <v>2.1393669161045343</v>
      </c>
      <c r="M75">
        <v>1.1582843555319342</v>
      </c>
      <c r="N75">
        <v>2.5151756536061396</v>
      </c>
      <c r="O75">
        <v>1.3985496450933423</v>
      </c>
      <c r="P75">
        <v>2.3274121417418954</v>
      </c>
      <c r="Q75">
        <v>0.36487156209126237</v>
      </c>
      <c r="R75">
        <v>0.55285001971288761</v>
      </c>
      <c r="S75">
        <v>0.58412808291049301</v>
      </c>
      <c r="T75">
        <v>0.56292214568983501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0.74426359423919852</v>
      </c>
      <c r="AC75">
        <v>0.36595390732623667</v>
      </c>
      <c r="AD75">
        <v>0.30497658922980586</v>
      </c>
      <c r="AE75">
        <v>0</v>
      </c>
      <c r="AF75">
        <v>0.53369336558129821</v>
      </c>
      <c r="AG75">
        <v>1.1751495262993112</v>
      </c>
      <c r="AH75">
        <v>1.3216994502191608</v>
      </c>
      <c r="AI75">
        <v>0</v>
      </c>
      <c r="AJ75">
        <v>0</v>
      </c>
      <c r="AK75">
        <v>0.61358684314339385</v>
      </c>
      <c r="AL75">
        <v>0</v>
      </c>
      <c r="AM75">
        <v>0.37297035764975994</v>
      </c>
      <c r="AN75">
        <v>9.5824397829263191E-3</v>
      </c>
      <c r="AO75">
        <v>0</v>
      </c>
      <c r="AP75">
        <v>0</v>
      </c>
      <c r="AQ75">
        <v>1.2569249851805466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90.865109580463368</v>
      </c>
      <c r="BA75">
        <v>4.6726950538645369</v>
      </c>
      <c r="BB75">
        <f t="shared" si="1"/>
        <v>107.11426795724907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2.6194918495162769</v>
      </c>
      <c r="L76">
        <v>2.1393669161045343</v>
      </c>
      <c r="M76">
        <v>1.1582843555319342</v>
      </c>
      <c r="N76">
        <v>2.5151756536061396</v>
      </c>
      <c r="O76">
        <v>1.3985496450933423</v>
      </c>
      <c r="P76">
        <v>2.3274121417418954</v>
      </c>
      <c r="Q76">
        <v>0.36487156209126237</v>
      </c>
      <c r="R76">
        <v>0.55285001971288761</v>
      </c>
      <c r="S76">
        <v>0.58412808291049301</v>
      </c>
      <c r="T76">
        <v>0.56292214568983501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1.1163954195366312</v>
      </c>
      <c r="AC76">
        <v>0.69601386871216853</v>
      </c>
      <c r="AD76">
        <v>0.63130152974326859</v>
      </c>
      <c r="AE76">
        <v>0</v>
      </c>
      <c r="AF76">
        <v>0.74717074671258599</v>
      </c>
      <c r="AG76">
        <v>1.1751495262993112</v>
      </c>
      <c r="AH76">
        <v>1.7283762041327486</v>
      </c>
      <c r="AI76">
        <v>0</v>
      </c>
      <c r="AJ76">
        <v>0</v>
      </c>
      <c r="AK76">
        <v>0.61358684314339385</v>
      </c>
      <c r="AL76">
        <v>0</v>
      </c>
      <c r="AM76">
        <v>0.37297035764975994</v>
      </c>
      <c r="AN76">
        <v>9.5824397829263191E-3</v>
      </c>
      <c r="AO76">
        <v>0</v>
      </c>
      <c r="AP76">
        <v>0</v>
      </c>
      <c r="AQ76">
        <v>1.2569249851805466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91.65420162805259</v>
      </c>
      <c r="BA76">
        <v>4.7745935434954783</v>
      </c>
      <c r="BB76">
        <f t="shared" si="1"/>
        <v>109.45013237744905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2.6194918495162769</v>
      </c>
      <c r="L77">
        <v>2.1393725090126434</v>
      </c>
      <c r="M77">
        <v>1.1582843555319342</v>
      </c>
      <c r="N77">
        <v>2.5151756536061396</v>
      </c>
      <c r="O77">
        <v>1.3985496450933423</v>
      </c>
      <c r="P77">
        <v>2.3274121417418954</v>
      </c>
      <c r="Q77">
        <v>0.36487156209126237</v>
      </c>
      <c r="R77">
        <v>0.55285001971288761</v>
      </c>
      <c r="S77">
        <v>0.58412808291049301</v>
      </c>
      <c r="T77">
        <v>0.56292214568983501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1.1163954195366312</v>
      </c>
      <c r="AC77">
        <v>0.69601386871216853</v>
      </c>
      <c r="AD77">
        <v>0.63130152974326859</v>
      </c>
      <c r="AE77">
        <v>0</v>
      </c>
      <c r="AF77">
        <v>0.74717074671258599</v>
      </c>
      <c r="AG77">
        <v>1.1751495262993112</v>
      </c>
      <c r="AH77">
        <v>2.5112289683782092</v>
      </c>
      <c r="AI77">
        <v>0</v>
      </c>
      <c r="AJ77">
        <v>0</v>
      </c>
      <c r="AK77">
        <v>0.61358684314339385</v>
      </c>
      <c r="AL77">
        <v>0</v>
      </c>
      <c r="AM77">
        <v>0.37297035764975994</v>
      </c>
      <c r="AN77">
        <v>9.5824397829263191E-3</v>
      </c>
      <c r="AO77">
        <v>0</v>
      </c>
      <c r="AP77">
        <v>0</v>
      </c>
      <c r="AQ77">
        <v>1.2569249851805466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91.977286579002282</v>
      </c>
      <c r="BA77">
        <v>4.8208219737741924</v>
      </c>
      <c r="BB77">
        <f t="shared" si="1"/>
        <v>110.50984725527361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2.6194918495162769</v>
      </c>
      <c r="L78">
        <v>2.1393853233482676</v>
      </c>
      <c r="M78">
        <v>1.1582843555319342</v>
      </c>
      <c r="N78">
        <v>2.5151756536061396</v>
      </c>
      <c r="O78">
        <v>1.3985496450933423</v>
      </c>
      <c r="P78">
        <v>2.3274121417418954</v>
      </c>
      <c r="Q78">
        <v>0.36487156209126237</v>
      </c>
      <c r="R78">
        <v>0.55285001971288761</v>
      </c>
      <c r="S78">
        <v>0.58412808291049301</v>
      </c>
      <c r="T78">
        <v>0.56292214568983501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1.1163954195366312</v>
      </c>
      <c r="AC78">
        <v>0.69601386871216853</v>
      </c>
      <c r="AD78">
        <v>0.63130152974326859</v>
      </c>
      <c r="AE78">
        <v>0</v>
      </c>
      <c r="AF78">
        <v>0.74717074671258599</v>
      </c>
      <c r="AG78">
        <v>1.1751495262993112</v>
      </c>
      <c r="AH78">
        <v>2.5112289683782092</v>
      </c>
      <c r="AI78">
        <v>0</v>
      </c>
      <c r="AJ78">
        <v>0</v>
      </c>
      <c r="AK78">
        <v>0.61358684314339385</v>
      </c>
      <c r="AL78">
        <v>0</v>
      </c>
      <c r="AM78">
        <v>0.37297035764975994</v>
      </c>
      <c r="AN78">
        <v>9.5824397829263191E-3</v>
      </c>
      <c r="AO78">
        <v>0</v>
      </c>
      <c r="AP78">
        <v>0</v>
      </c>
      <c r="AQ78">
        <v>1.2569249851805466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91.97779064913378</v>
      </c>
      <c r="BA78">
        <v>4.8208435795449169</v>
      </c>
      <c r="BB78">
        <f t="shared" si="1"/>
        <v>110.51034253397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2.6194918495162769</v>
      </c>
      <c r="L79">
        <v>2.1394407632120407</v>
      </c>
      <c r="M79">
        <v>1.1582843555319342</v>
      </c>
      <c r="N79">
        <v>2.5151756536061396</v>
      </c>
      <c r="O79">
        <v>1.3985496450933423</v>
      </c>
      <c r="P79">
        <v>2.3274121417418954</v>
      </c>
      <c r="Q79">
        <v>0.36487156209126237</v>
      </c>
      <c r="R79">
        <v>0.55285001971288761</v>
      </c>
      <c r="S79">
        <v>0.58412808291049301</v>
      </c>
      <c r="T79">
        <v>0.56292214568983501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1.1163954195366312</v>
      </c>
      <c r="AC79">
        <v>0.69601386871216853</v>
      </c>
      <c r="AD79">
        <v>0.63130152974326859</v>
      </c>
      <c r="AE79">
        <v>0</v>
      </c>
      <c r="AF79">
        <v>0.74717074671258599</v>
      </c>
      <c r="AG79">
        <v>1.1751495262993112</v>
      </c>
      <c r="AH79">
        <v>2.5112289683782092</v>
      </c>
      <c r="AI79">
        <v>0</v>
      </c>
      <c r="AJ79">
        <v>0</v>
      </c>
      <c r="AK79">
        <v>0.61358684314339385</v>
      </c>
      <c r="AL79">
        <v>0</v>
      </c>
      <c r="AM79">
        <v>0.37297035764975994</v>
      </c>
      <c r="AN79">
        <v>9.5824397829263191E-3</v>
      </c>
      <c r="AO79">
        <v>0</v>
      </c>
      <c r="AP79">
        <v>0</v>
      </c>
      <c r="AQ79">
        <v>1.2569249851805466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91.725040701314967</v>
      </c>
      <c r="BA79">
        <v>4.8102809491124017</v>
      </c>
      <c r="BB79">
        <f t="shared" si="1"/>
        <v>110.26821065644748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2.6194918495162769</v>
      </c>
      <c r="L80">
        <v>2.1394407632120407</v>
      </c>
      <c r="M80">
        <v>1.1582843555319342</v>
      </c>
      <c r="N80">
        <v>2.5151756536061396</v>
      </c>
      <c r="O80">
        <v>1.3985496450933423</v>
      </c>
      <c r="P80">
        <v>2.3274121417418954</v>
      </c>
      <c r="Q80">
        <v>0.36487156209126237</v>
      </c>
      <c r="R80">
        <v>0.55285001971288761</v>
      </c>
      <c r="S80">
        <v>0.58412808291049301</v>
      </c>
      <c r="T80">
        <v>0.56292214568983501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1.1163954195366312</v>
      </c>
      <c r="AC80">
        <v>0.69601386871216853</v>
      </c>
      <c r="AD80">
        <v>0.63130152974326859</v>
      </c>
      <c r="AE80">
        <v>0</v>
      </c>
      <c r="AF80">
        <v>0.74717074671258599</v>
      </c>
      <c r="AG80">
        <v>1.1751495262993112</v>
      </c>
      <c r="AH80">
        <v>2.0333837911709454</v>
      </c>
      <c r="AI80">
        <v>0</v>
      </c>
      <c r="AJ80">
        <v>0</v>
      </c>
      <c r="AK80">
        <v>0.61358684314339385</v>
      </c>
      <c r="AL80">
        <v>0</v>
      </c>
      <c r="AM80">
        <v>0.37297035764975994</v>
      </c>
      <c r="AN80">
        <v>9.5824397829263191E-3</v>
      </c>
      <c r="AO80">
        <v>0</v>
      </c>
      <c r="AP80">
        <v>0</v>
      </c>
      <c r="AQ80">
        <v>1.2569249851805466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91.286058234189113</v>
      </c>
      <c r="BA80">
        <v>4.7719575535792798</v>
      </c>
      <c r="BB80">
        <f t="shared" si="1"/>
        <v>109.38970640764748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2.6194918495162769</v>
      </c>
      <c r="L81">
        <v>2.1394407632120407</v>
      </c>
      <c r="M81">
        <v>1.1582843555319342</v>
      </c>
      <c r="N81">
        <v>2.5151756536061396</v>
      </c>
      <c r="O81">
        <v>1.3985496450933423</v>
      </c>
      <c r="P81">
        <v>2.3274121417418954</v>
      </c>
      <c r="Q81">
        <v>0.36487156209126237</v>
      </c>
      <c r="R81">
        <v>0.55285001971288761</v>
      </c>
      <c r="S81">
        <v>0.58412808291049301</v>
      </c>
      <c r="T81">
        <v>0.18070444583594239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0.74426359423919852</v>
      </c>
      <c r="AC81">
        <v>0.36595390732623667</v>
      </c>
      <c r="AD81">
        <v>0.42086767877269882</v>
      </c>
      <c r="AE81">
        <v>0</v>
      </c>
      <c r="AF81">
        <v>0.53369336558129821</v>
      </c>
      <c r="AG81">
        <v>1.1751495262993112</v>
      </c>
      <c r="AH81">
        <v>1.962215346274264</v>
      </c>
      <c r="AI81">
        <v>0</v>
      </c>
      <c r="AJ81">
        <v>0</v>
      </c>
      <c r="AK81">
        <v>0.61358684314339385</v>
      </c>
      <c r="AL81">
        <v>0</v>
      </c>
      <c r="AM81">
        <v>0.37297035764975994</v>
      </c>
      <c r="AN81">
        <v>9.5824397829263191E-3</v>
      </c>
      <c r="AO81">
        <v>0</v>
      </c>
      <c r="AP81">
        <v>0</v>
      </c>
      <c r="AQ81">
        <v>0.79707436359841366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90.803906282613227</v>
      </c>
      <c r="BA81">
        <v>4.666559198985472</v>
      </c>
      <c r="BB81">
        <f t="shared" si="1"/>
        <v>106.97361302554748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2.6194918495162769</v>
      </c>
      <c r="L82">
        <v>2.1394407632120407</v>
      </c>
      <c r="M82">
        <v>1.1582843555319342</v>
      </c>
      <c r="N82">
        <v>2.5151756536061396</v>
      </c>
      <c r="O82">
        <v>1.3985496450933423</v>
      </c>
      <c r="P82">
        <v>2.3274121417418954</v>
      </c>
      <c r="Q82">
        <v>0.36487156209126237</v>
      </c>
      <c r="R82">
        <v>0.55285001971288761</v>
      </c>
      <c r="S82">
        <v>0.58412808291049301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0.74426359423919852</v>
      </c>
      <c r="AC82">
        <v>0.23177082237528696</v>
      </c>
      <c r="AD82">
        <v>0.2104338509705698</v>
      </c>
      <c r="AE82">
        <v>0</v>
      </c>
      <c r="AF82">
        <v>0.53369336558129821</v>
      </c>
      <c r="AG82">
        <v>1.1751495262993112</v>
      </c>
      <c r="AH82">
        <v>1.8300454142141513</v>
      </c>
      <c r="AI82">
        <v>0</v>
      </c>
      <c r="AJ82">
        <v>0</v>
      </c>
      <c r="AK82">
        <v>0.61358684314339385</v>
      </c>
      <c r="AL82">
        <v>0</v>
      </c>
      <c r="AM82">
        <v>0.37297035764975994</v>
      </c>
      <c r="AN82">
        <v>9.5824397829263191E-3</v>
      </c>
      <c r="AO82">
        <v>0</v>
      </c>
      <c r="AP82">
        <v>0</v>
      </c>
      <c r="AQ82">
        <v>0.41897498434564806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90.410705489459403</v>
      </c>
      <c r="BA82">
        <v>4.6068357158297406</v>
      </c>
      <c r="BB82">
        <f t="shared" si="1"/>
        <v>105.60454504564747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2.6194918495162769</v>
      </c>
      <c r="L83">
        <v>2.1394407632120407</v>
      </c>
      <c r="M83">
        <v>1.1582843555319342</v>
      </c>
      <c r="N83">
        <v>2.5151756536061396</v>
      </c>
      <c r="O83">
        <v>1.3985496450933423</v>
      </c>
      <c r="P83">
        <v>2.3274121417418954</v>
      </c>
      <c r="Q83">
        <v>0.36487156209126237</v>
      </c>
      <c r="R83">
        <v>0.55285001971288761</v>
      </c>
      <c r="S83">
        <v>0.58412808291049301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0.36911860050093931</v>
      </c>
      <c r="AC83">
        <v>0.23177082237528696</v>
      </c>
      <c r="AD83">
        <v>0.2104338509705698</v>
      </c>
      <c r="AE83">
        <v>0</v>
      </c>
      <c r="AF83">
        <v>0.53369336558129821</v>
      </c>
      <c r="AG83">
        <v>1.1751495262993112</v>
      </c>
      <c r="AH83">
        <v>1.4233686386975577</v>
      </c>
      <c r="AI83">
        <v>0</v>
      </c>
      <c r="AJ83">
        <v>0</v>
      </c>
      <c r="AK83">
        <v>0.61358684314339385</v>
      </c>
      <c r="AL83">
        <v>0</v>
      </c>
      <c r="AM83">
        <v>0.37297035764975994</v>
      </c>
      <c r="AN83">
        <v>9.5824397829263191E-3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90.152599666040501</v>
      </c>
      <c r="BA83">
        <v>4.545853588110333</v>
      </c>
      <c r="BB83">
        <f t="shared" si="1"/>
        <v>104.20662459634748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2.6194918495162769</v>
      </c>
      <c r="L84">
        <v>2.1394407632120407</v>
      </c>
      <c r="M84">
        <v>1.1582843555319342</v>
      </c>
      <c r="N84">
        <v>2.5151756536061396</v>
      </c>
      <c r="O84">
        <v>1.3985496450933423</v>
      </c>
      <c r="P84">
        <v>2.3274121417418954</v>
      </c>
      <c r="Q84">
        <v>0.36487156209126237</v>
      </c>
      <c r="R84">
        <v>0.55285001971288761</v>
      </c>
      <c r="S84">
        <v>0.58412808291049301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0.36911860050093931</v>
      </c>
      <c r="AC84">
        <v>0.23177082237528696</v>
      </c>
      <c r="AD84">
        <v>0.2104338509705698</v>
      </c>
      <c r="AE84">
        <v>0</v>
      </c>
      <c r="AF84">
        <v>0.53369336558129821</v>
      </c>
      <c r="AG84">
        <v>1.1751495262993112</v>
      </c>
      <c r="AH84">
        <v>1.2200302617407639</v>
      </c>
      <c r="AI84">
        <v>0</v>
      </c>
      <c r="AJ84">
        <v>0</v>
      </c>
      <c r="AK84">
        <v>0.61358684314339385</v>
      </c>
      <c r="AL84">
        <v>0</v>
      </c>
      <c r="AM84">
        <v>0.37297035764975994</v>
      </c>
      <c r="AN84">
        <v>9.5824397829263191E-3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89.969968691296188</v>
      </c>
      <c r="BA84">
        <v>4.5297200692092305</v>
      </c>
      <c r="BB84">
        <f t="shared" si="1"/>
        <v>103.83678876354747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2.6194918495162769</v>
      </c>
      <c r="L85">
        <v>2.1394407632120407</v>
      </c>
      <c r="M85">
        <v>1.1582843555319342</v>
      </c>
      <c r="N85">
        <v>2.5151756536061396</v>
      </c>
      <c r="O85">
        <v>1.3985496450933423</v>
      </c>
      <c r="P85">
        <v>2.3274121417418954</v>
      </c>
      <c r="Q85">
        <v>0.36487156209126237</v>
      </c>
      <c r="R85">
        <v>0.55285001971288761</v>
      </c>
      <c r="S85">
        <v>0.58412808291049301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0.36911860050093931</v>
      </c>
      <c r="AC85">
        <v>0.23177082237528696</v>
      </c>
      <c r="AD85">
        <v>0.2104338509705698</v>
      </c>
      <c r="AE85">
        <v>0</v>
      </c>
      <c r="AF85">
        <v>0.53369336558129821</v>
      </c>
      <c r="AG85">
        <v>1.1751495262993112</v>
      </c>
      <c r="AH85">
        <v>0.95569037601753282</v>
      </c>
      <c r="AI85">
        <v>0</v>
      </c>
      <c r="AJ85">
        <v>0</v>
      </c>
      <c r="AK85">
        <v>0.61358684314339385</v>
      </c>
      <c r="AL85">
        <v>0</v>
      </c>
      <c r="AM85">
        <v>0.37297035764975994</v>
      </c>
      <c r="AN85">
        <v>9.5824397829263191E-3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89.793486745982065</v>
      </c>
      <c r="BA85">
        <v>4.5112937166718643</v>
      </c>
      <c r="BB85">
        <f t="shared" si="1"/>
        <v>103.4143932850475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2.6194918495162769</v>
      </c>
      <c r="L86">
        <v>2.1394407632120407</v>
      </c>
      <c r="M86">
        <v>1.1582843555319342</v>
      </c>
      <c r="N86">
        <v>2.5151756536061396</v>
      </c>
      <c r="O86">
        <v>1.3985496450933423</v>
      </c>
      <c r="P86">
        <v>2.3274121417418954</v>
      </c>
      <c r="Q86">
        <v>0.36487156209126237</v>
      </c>
      <c r="R86">
        <v>0.55285001971288761</v>
      </c>
      <c r="S86">
        <v>0.58412808291049301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0.36911860050093931</v>
      </c>
      <c r="AC86">
        <v>0.23177082237528696</v>
      </c>
      <c r="AD86">
        <v>0</v>
      </c>
      <c r="AE86">
        <v>0</v>
      </c>
      <c r="AF86">
        <v>0.53369336558129821</v>
      </c>
      <c r="AG86">
        <v>1.1751495262993112</v>
      </c>
      <c r="AH86">
        <v>0.48801211333750777</v>
      </c>
      <c r="AI86">
        <v>0</v>
      </c>
      <c r="AJ86">
        <v>0</v>
      </c>
      <c r="AK86">
        <v>0.61358684314339385</v>
      </c>
      <c r="AL86">
        <v>0</v>
      </c>
      <c r="AM86">
        <v>0.37297035764975994</v>
      </c>
      <c r="AN86">
        <v>9.5824397829263191E-3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89.687640367355456</v>
      </c>
      <c r="BA86">
        <v>4.4785242516946742</v>
      </c>
      <c r="BB86">
        <f t="shared" si="1"/>
        <v>102.66320425774747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2.6194918495162769</v>
      </c>
      <c r="L87">
        <v>2.1393984990948409</v>
      </c>
      <c r="M87">
        <v>1.1895693259138669</v>
      </c>
      <c r="N87">
        <v>2.5151756536061396</v>
      </c>
      <c r="O87">
        <v>1.3985496450933423</v>
      </c>
      <c r="P87">
        <v>2.3274121417418954</v>
      </c>
      <c r="Q87">
        <v>0.36487156209126237</v>
      </c>
      <c r="R87">
        <v>0.55285001971288761</v>
      </c>
      <c r="S87">
        <v>0.58412808291049301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0.36911860050093931</v>
      </c>
      <c r="AC87">
        <v>0.23177082237528696</v>
      </c>
      <c r="AD87">
        <v>0</v>
      </c>
      <c r="AE87">
        <v>0</v>
      </c>
      <c r="AF87">
        <v>0.53369336558129821</v>
      </c>
      <c r="AG87">
        <v>1.1751495262993112</v>
      </c>
      <c r="AH87">
        <v>0.40667675391358793</v>
      </c>
      <c r="AI87">
        <v>0</v>
      </c>
      <c r="AJ87">
        <v>0</v>
      </c>
      <c r="AK87">
        <v>0.61358684314339385</v>
      </c>
      <c r="AL87">
        <v>0</v>
      </c>
      <c r="AM87">
        <v>0.37297035764975994</v>
      </c>
      <c r="AN87">
        <v>9.5824397829263191E-3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89.750817157169692</v>
      </c>
      <c r="BA87">
        <v>4.4790711686068576</v>
      </c>
      <c r="BB87">
        <f t="shared" si="1"/>
        <v>102.67574147749033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2.6194918495162769</v>
      </c>
      <c r="L88">
        <v>2.1393956907737985</v>
      </c>
      <c r="M88">
        <v>1.1895694497438276</v>
      </c>
      <c r="N88">
        <v>2.5151756536061396</v>
      </c>
      <c r="O88">
        <v>1.3985496450933423</v>
      </c>
      <c r="P88">
        <v>2.3274121417418954</v>
      </c>
      <c r="Q88">
        <v>0.36487156209126237</v>
      </c>
      <c r="R88">
        <v>0.55285001971288761</v>
      </c>
      <c r="S88">
        <v>0.58412808291049301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0.36911860050093931</v>
      </c>
      <c r="AC88">
        <v>0.23177082237528696</v>
      </c>
      <c r="AD88">
        <v>0</v>
      </c>
      <c r="AE88">
        <v>0</v>
      </c>
      <c r="AF88">
        <v>0.53369336558129821</v>
      </c>
      <c r="AG88">
        <v>1.1751495262993112</v>
      </c>
      <c r="AH88">
        <v>0</v>
      </c>
      <c r="AI88">
        <v>0</v>
      </c>
      <c r="AJ88">
        <v>0</v>
      </c>
      <c r="AK88">
        <v>0.61358684314339385</v>
      </c>
      <c r="AL88">
        <v>0</v>
      </c>
      <c r="AM88">
        <v>0.37297035764975994</v>
      </c>
      <c r="AN88">
        <v>9.5824397829263191E-3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89.615151325401797</v>
      </c>
      <c r="BA88">
        <v>4.4564011363136409</v>
      </c>
      <c r="BB88">
        <f t="shared" si="1"/>
        <v>102.15606623961099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2.6194918495162769</v>
      </c>
      <c r="L89">
        <v>2.1393922936082896</v>
      </c>
      <c r="M89">
        <v>1.1895694497438276</v>
      </c>
      <c r="N89">
        <v>2.5151756536061396</v>
      </c>
      <c r="O89">
        <v>1.3985496450933423</v>
      </c>
      <c r="P89">
        <v>2.3274121417418954</v>
      </c>
      <c r="Q89">
        <v>0.36487156209126237</v>
      </c>
      <c r="R89">
        <v>0.55285001971288761</v>
      </c>
      <c r="S89">
        <v>0.58412808291049301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0.36911860050093931</v>
      </c>
      <c r="AC89">
        <v>0.23177082237528696</v>
      </c>
      <c r="AD89">
        <v>0</v>
      </c>
      <c r="AE89">
        <v>0</v>
      </c>
      <c r="AF89">
        <v>0.35010285357962845</v>
      </c>
      <c r="AG89">
        <v>1.1751495262993112</v>
      </c>
      <c r="AH89">
        <v>0</v>
      </c>
      <c r="AI89">
        <v>0</v>
      </c>
      <c r="AJ89">
        <v>0</v>
      </c>
      <c r="AK89">
        <v>0.61358684314339385</v>
      </c>
      <c r="AL89">
        <v>0</v>
      </c>
      <c r="AM89">
        <v>0.37297035764975994</v>
      </c>
      <c r="AN89">
        <v>9.5824397829263191E-3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89.698641202254237</v>
      </c>
      <c r="BA89">
        <v>4.4522167877628949</v>
      </c>
      <c r="BB89">
        <f t="shared" si="1"/>
        <v>102.060146555847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2.6194918495162769</v>
      </c>
      <c r="L90">
        <v>2.1393770891673771</v>
      </c>
      <c r="M90">
        <v>1.1895694497438276</v>
      </c>
      <c r="N90">
        <v>2.5151756536061396</v>
      </c>
      <c r="O90">
        <v>1.3985496450933423</v>
      </c>
      <c r="P90">
        <v>2.3274121417418954</v>
      </c>
      <c r="Q90">
        <v>0.36487156209126237</v>
      </c>
      <c r="R90">
        <v>0.55285001971288761</v>
      </c>
      <c r="S90">
        <v>0.58412808291049301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0.36911860050093931</v>
      </c>
      <c r="AC90">
        <v>0.23177082237528696</v>
      </c>
      <c r="AD90">
        <v>0</v>
      </c>
      <c r="AE90">
        <v>0</v>
      </c>
      <c r="AF90">
        <v>0.35010285357962845</v>
      </c>
      <c r="AG90">
        <v>1.1751495262993112</v>
      </c>
      <c r="AH90">
        <v>0</v>
      </c>
      <c r="AI90">
        <v>9.1460740972657051E-2</v>
      </c>
      <c r="AJ90">
        <v>0</v>
      </c>
      <c r="AK90">
        <v>0.61358684314339385</v>
      </c>
      <c r="AL90">
        <v>0</v>
      </c>
      <c r="AM90">
        <v>0.37297035764975994</v>
      </c>
      <c r="AN90">
        <v>9.5824397829263191E-3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89.709077436860781</v>
      </c>
      <c r="BA90">
        <v>4.4564754457964755</v>
      </c>
      <c r="BB90">
        <f t="shared" si="1"/>
        <v>102.15776966895172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2.6194918495162769</v>
      </c>
      <c r="L91">
        <v>2.1393843187732982</v>
      </c>
      <c r="M91">
        <v>1.1895694497438276</v>
      </c>
      <c r="N91">
        <v>2.5151756536061396</v>
      </c>
      <c r="O91">
        <v>1.3985496450933423</v>
      </c>
      <c r="P91">
        <v>2.3274121417418954</v>
      </c>
      <c r="Q91">
        <v>0.36487156209126237</v>
      </c>
      <c r="R91">
        <v>0.55285001971288761</v>
      </c>
      <c r="S91">
        <v>0.58412808291049301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0.36911860050093931</v>
      </c>
      <c r="AC91">
        <v>0.23177082237528696</v>
      </c>
      <c r="AD91">
        <v>0</v>
      </c>
      <c r="AE91">
        <v>0</v>
      </c>
      <c r="AF91">
        <v>0.35010285357962845</v>
      </c>
      <c r="AG91">
        <v>1.1751495262993112</v>
      </c>
      <c r="AH91">
        <v>0</v>
      </c>
      <c r="AI91">
        <v>0.39632986954706734</v>
      </c>
      <c r="AJ91">
        <v>0</v>
      </c>
      <c r="AK91">
        <v>0.61358684314339385</v>
      </c>
      <c r="AL91">
        <v>0</v>
      </c>
      <c r="AM91">
        <v>0.37297035764975994</v>
      </c>
      <c r="AN91">
        <v>9.5824397829263191E-3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89.792567313713221</v>
      </c>
      <c r="BA91">
        <v>4.4727091544208397</v>
      </c>
      <c r="BB91">
        <f t="shared" si="1"/>
        <v>102.52990219536012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2.6194918495162769</v>
      </c>
      <c r="L92">
        <v>2.1394427172949437</v>
      </c>
      <c r="M92">
        <v>1.1895694497438276</v>
      </c>
      <c r="N92">
        <v>2.5151756536061396</v>
      </c>
      <c r="O92">
        <v>1.3985496450933423</v>
      </c>
      <c r="P92">
        <v>2.3274121417418954</v>
      </c>
      <c r="Q92">
        <v>0.36487156209126237</v>
      </c>
      <c r="R92">
        <v>0.55285001971288761</v>
      </c>
      <c r="S92">
        <v>0.58412808291049301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0.36911860050093931</v>
      </c>
      <c r="AC92">
        <v>0.23177082237528696</v>
      </c>
      <c r="AD92">
        <v>0</v>
      </c>
      <c r="AE92">
        <v>0</v>
      </c>
      <c r="AF92">
        <v>0.35010285357962845</v>
      </c>
      <c r="AG92">
        <v>1.1751495262993112</v>
      </c>
      <c r="AH92">
        <v>0</v>
      </c>
      <c r="AI92">
        <v>0.39632986954706734</v>
      </c>
      <c r="AJ92">
        <v>0</v>
      </c>
      <c r="AK92">
        <v>0.61358684314339385</v>
      </c>
      <c r="AL92">
        <v>0</v>
      </c>
      <c r="AM92">
        <v>0.37297035764975994</v>
      </c>
      <c r="AN92">
        <v>9.5824397829263191E-3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89.803003548319765</v>
      </c>
      <c r="BA92">
        <v>4.4731478300855976</v>
      </c>
      <c r="BB92">
        <f t="shared" si="1"/>
        <v>102.53995815282356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2.6194918495162769</v>
      </c>
      <c r="L93">
        <v>2.1393984990948409</v>
      </c>
      <c r="M93">
        <v>1.1895694497438276</v>
      </c>
      <c r="N93">
        <v>2.5151756536061396</v>
      </c>
      <c r="O93">
        <v>1.3985496450933423</v>
      </c>
      <c r="P93">
        <v>2.3274121417418954</v>
      </c>
      <c r="Q93">
        <v>0.36487156209126237</v>
      </c>
      <c r="R93">
        <v>0.55285001971288761</v>
      </c>
      <c r="S93">
        <v>0.58412808291049301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0.36911860050093931</v>
      </c>
      <c r="AC93">
        <v>0</v>
      </c>
      <c r="AD93">
        <v>0</v>
      </c>
      <c r="AE93">
        <v>0</v>
      </c>
      <c r="AF93">
        <v>0.35010285357962845</v>
      </c>
      <c r="AG93">
        <v>1.1751495262993112</v>
      </c>
      <c r="AH93">
        <v>0</v>
      </c>
      <c r="AI93">
        <v>0.39632986954706734</v>
      </c>
      <c r="AJ93">
        <v>0</v>
      </c>
      <c r="AK93">
        <v>0.61358684314339385</v>
      </c>
      <c r="AL93">
        <v>0</v>
      </c>
      <c r="AM93">
        <v>0.37297035764975994</v>
      </c>
      <c r="AN93">
        <v>9.5824397829263191E-3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89.824248591108329</v>
      </c>
      <c r="BA93">
        <v>4.4643460041781067</v>
      </c>
      <c r="BB93">
        <f t="shared" si="1"/>
        <v>102.33818998094421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2.6194918495162769</v>
      </c>
      <c r="L94">
        <v>2.1394004353895615</v>
      </c>
      <c r="M94">
        <v>1.1895694497438276</v>
      </c>
      <c r="N94">
        <v>2.5151756536061396</v>
      </c>
      <c r="O94">
        <v>1.3985496450933423</v>
      </c>
      <c r="P94">
        <v>2.3274121417418954</v>
      </c>
      <c r="Q94">
        <v>0.36487156209126237</v>
      </c>
      <c r="R94">
        <v>0.55285001971288761</v>
      </c>
      <c r="S94">
        <v>0.58412808291049301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0.36911860050093931</v>
      </c>
      <c r="AC94">
        <v>0</v>
      </c>
      <c r="AD94">
        <v>0</v>
      </c>
      <c r="AE94">
        <v>0</v>
      </c>
      <c r="AF94">
        <v>0.35010285357962845</v>
      </c>
      <c r="AG94">
        <v>1.1751495262993112</v>
      </c>
      <c r="AH94">
        <v>0</v>
      </c>
      <c r="AI94">
        <v>0.39632986954706734</v>
      </c>
      <c r="AJ94">
        <v>0</v>
      </c>
      <c r="AK94">
        <v>0.61358684314339385</v>
      </c>
      <c r="AL94">
        <v>0</v>
      </c>
      <c r="AM94">
        <v>0.37297035764975994</v>
      </c>
      <c r="AN94">
        <v>9.5824397829263191E-3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89.772514088916708</v>
      </c>
      <c r="BA94">
        <v>4.4621835829236165</v>
      </c>
      <c r="BB94">
        <f t="shared" si="1"/>
        <v>102.28861983630181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2.6194918495162769</v>
      </c>
      <c r="L95">
        <v>2.1393778792654645</v>
      </c>
      <c r="M95">
        <v>1.1895694497438276</v>
      </c>
      <c r="N95">
        <v>2.5151756536061396</v>
      </c>
      <c r="O95">
        <v>1.3985496450933423</v>
      </c>
      <c r="P95">
        <v>2.3274121417418954</v>
      </c>
      <c r="Q95">
        <v>0.36487156209126237</v>
      </c>
      <c r="R95">
        <v>0.55285001971288761</v>
      </c>
      <c r="S95">
        <v>0.58412808291049301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0.36911860050093931</v>
      </c>
      <c r="AC95">
        <v>0</v>
      </c>
      <c r="AD95">
        <v>0</v>
      </c>
      <c r="AE95">
        <v>0</v>
      </c>
      <c r="AF95">
        <v>0.17932099666040491</v>
      </c>
      <c r="AG95">
        <v>1.1751495262993112</v>
      </c>
      <c r="AH95">
        <v>0</v>
      </c>
      <c r="AI95">
        <v>0.39632986954706734</v>
      </c>
      <c r="AJ95">
        <v>0</v>
      </c>
      <c r="AK95">
        <v>0.61358684314339385</v>
      </c>
      <c r="AL95">
        <v>0</v>
      </c>
      <c r="AM95">
        <v>0.37297035764975994</v>
      </c>
      <c r="AN95">
        <v>9.5824397829263191E-3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89.772514088916708</v>
      </c>
      <c r="BA95">
        <v>4.4550439584584058</v>
      </c>
      <c r="BB95">
        <f t="shared" si="1"/>
        <v>102.1249550477237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2.6194918495162769</v>
      </c>
      <c r="L96">
        <v>2.1393925726784251</v>
      </c>
      <c r="M96">
        <v>1.1895694497438276</v>
      </c>
      <c r="N96">
        <v>2.5151756536061396</v>
      </c>
      <c r="O96">
        <v>1.3985496450933423</v>
      </c>
      <c r="P96">
        <v>2.3274121417418954</v>
      </c>
      <c r="Q96">
        <v>0.36487156209126237</v>
      </c>
      <c r="R96">
        <v>0.55285001971288761</v>
      </c>
      <c r="S96">
        <v>0.58412808291049301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0.36911860050093931</v>
      </c>
      <c r="AC96">
        <v>0</v>
      </c>
      <c r="AD96">
        <v>0</v>
      </c>
      <c r="AE96">
        <v>0</v>
      </c>
      <c r="AF96">
        <v>0.17505141588394907</v>
      </c>
      <c r="AG96">
        <v>1.1751495262993112</v>
      </c>
      <c r="AH96">
        <v>0</v>
      </c>
      <c r="AI96">
        <v>0.39632986954706734</v>
      </c>
      <c r="AJ96">
        <v>0</v>
      </c>
      <c r="AK96">
        <v>0.61358684314339385</v>
      </c>
      <c r="AL96">
        <v>0</v>
      </c>
      <c r="AM96">
        <v>0.37297035764975994</v>
      </c>
      <c r="AN96">
        <v>9.5824397829263191E-3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89.772514088916708</v>
      </c>
      <c r="BA96">
        <v>4.4548661041666122</v>
      </c>
      <c r="BB96">
        <f t="shared" si="1"/>
        <v>102.12087801465199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2.6194918495162769</v>
      </c>
      <c r="L97">
        <v>2.1393939473238612</v>
      </c>
      <c r="M97">
        <v>1.1895694497438276</v>
      </c>
      <c r="N97">
        <v>2.5151756536061396</v>
      </c>
      <c r="O97">
        <v>1.3985496450933423</v>
      </c>
      <c r="P97">
        <v>2.3274121417418954</v>
      </c>
      <c r="Q97">
        <v>0.36487156209126237</v>
      </c>
      <c r="R97">
        <v>0.55285001971288761</v>
      </c>
      <c r="S97">
        <v>0.58412808291049301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0.36911860050093931</v>
      </c>
      <c r="AC97">
        <v>0</v>
      </c>
      <c r="AD97">
        <v>0</v>
      </c>
      <c r="AE97">
        <v>0</v>
      </c>
      <c r="AF97">
        <v>0.17505141588394907</v>
      </c>
      <c r="AG97">
        <v>1.1751495262993112</v>
      </c>
      <c r="AH97">
        <v>0</v>
      </c>
      <c r="AI97">
        <v>9.1460740972657051E-2</v>
      </c>
      <c r="AJ97">
        <v>0</v>
      </c>
      <c r="AK97">
        <v>0.61358684314339385</v>
      </c>
      <c r="AL97">
        <v>0</v>
      </c>
      <c r="AM97">
        <v>0.37297035764975994</v>
      </c>
      <c r="AN97">
        <v>9.5824397829263191E-3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89.772514088916708</v>
      </c>
      <c r="BA97">
        <v>4.4421226320523806</v>
      </c>
      <c r="BB97">
        <f t="shared" si="1"/>
        <v>101.82875373283726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2.6194918495162769</v>
      </c>
      <c r="L98">
        <v>2.1393814276087531</v>
      </c>
      <c r="M98">
        <v>1.1895694497438276</v>
      </c>
      <c r="N98">
        <v>2.5151756536061396</v>
      </c>
      <c r="O98">
        <v>1.3985496450933423</v>
      </c>
      <c r="P98">
        <v>2.3274121417418954</v>
      </c>
      <c r="Q98">
        <v>0.36487156209126237</v>
      </c>
      <c r="R98">
        <v>0.55285001971288761</v>
      </c>
      <c r="S98">
        <v>0.58412808291049301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0.36911860050093931</v>
      </c>
      <c r="AC98">
        <v>0</v>
      </c>
      <c r="AD98">
        <v>0</v>
      </c>
      <c r="AE98">
        <v>0</v>
      </c>
      <c r="AF98">
        <v>0.17505141588394907</v>
      </c>
      <c r="AG98">
        <v>1.1751495262993112</v>
      </c>
      <c r="AH98">
        <v>0</v>
      </c>
      <c r="AI98">
        <v>0</v>
      </c>
      <c r="AJ98">
        <v>0</v>
      </c>
      <c r="AK98">
        <v>0.61358684314339385</v>
      </c>
      <c r="AL98">
        <v>0</v>
      </c>
      <c r="AM98">
        <v>0.37297035764975994</v>
      </c>
      <c r="AN98">
        <v>9.5824397829263191E-3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89.772514088916708</v>
      </c>
      <c r="BA98">
        <v>4.4382990497556323</v>
      </c>
      <c r="BB98">
        <f t="shared" si="1"/>
        <v>101.74110405444624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6.2852196949443329E-2</v>
      </c>
      <c r="L99">
        <f t="shared" si="2"/>
        <v>5.1322055643589805E-2</v>
      </c>
      <c r="M99">
        <f t="shared" si="2"/>
        <v>2.9930688155227893E-2</v>
      </c>
      <c r="N99">
        <f t="shared" si="2"/>
        <v>6.0364215686547457E-2</v>
      </c>
      <c r="O99">
        <f t="shared" si="2"/>
        <v>3.356482386821872E-2</v>
      </c>
      <c r="P99">
        <f t="shared" si="2"/>
        <v>5.5857891401805367E-2</v>
      </c>
      <c r="Q99">
        <f t="shared" si="2"/>
        <v>8.6760089658622051E-3</v>
      </c>
      <c r="R99">
        <f t="shared" si="2"/>
        <v>1.3267231348426674E-2</v>
      </c>
      <c r="S99">
        <f t="shared" si="2"/>
        <v>1.4018799353496087E-2</v>
      </c>
      <c r="T99">
        <f t="shared" si="2"/>
        <v>1.1022157952410759E-2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7.1895262781778374E-3</v>
      </c>
      <c r="AC99">
        <f t="shared" si="2"/>
        <v>3.7592312074723427E-3</v>
      </c>
      <c r="AD99">
        <f t="shared" si="2"/>
        <v>2.7013301097370073E-3</v>
      </c>
      <c r="AE99">
        <f t="shared" si="2"/>
        <v>0</v>
      </c>
      <c r="AF99">
        <f t="shared" si="2"/>
        <v>6.3594900669223598E-3</v>
      </c>
      <c r="AG99">
        <f t="shared" si="2"/>
        <v>2.8203588631183454E-2</v>
      </c>
      <c r="AH99">
        <f t="shared" si="2"/>
        <v>1.5148709153490921E-2</v>
      </c>
      <c r="AI99">
        <f t="shared" si="2"/>
        <v>1.2804503496138589E-3</v>
      </c>
      <c r="AJ99">
        <f t="shared" si="2"/>
        <v>0</v>
      </c>
      <c r="AK99">
        <f t="shared" si="2"/>
        <v>1.4726084235441467E-2</v>
      </c>
      <c r="AL99">
        <f t="shared" si="2"/>
        <v>0</v>
      </c>
      <c r="AM99">
        <f t="shared" si="2"/>
        <v>6.9207455224900806E-3</v>
      </c>
      <c r="AN99">
        <f t="shared" si="2"/>
        <v>2.2997855479023132E-4</v>
      </c>
      <c r="AO99">
        <f t="shared" si="2"/>
        <v>0</v>
      </c>
      <c r="AP99">
        <f t="shared" si="2"/>
        <v>0</v>
      </c>
      <c r="AQ99">
        <f t="shared" si="2"/>
        <v>1.7249507125130448E-2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2.1484994137445206</v>
      </c>
      <c r="BA99">
        <f t="shared" si="2"/>
        <v>0.10839342439590705</v>
      </c>
      <c r="BB99">
        <f t="shared" si="1"/>
        <v>2.4847506999080915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11.30629096222083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0.47260296222082943</v>
      </c>
      <c r="BB3">
        <f>SUM(B3:AZ3)-BA3</f>
        <v>10.833688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11.30629096222083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0.47260296222082943</v>
      </c>
      <c r="BB4">
        <f t="shared" ref="BB4:BB67" si="0">SUM(B4:AZ4)-BA4</f>
        <v>10.833688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11.30629096222083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0.47260296222082943</v>
      </c>
      <c r="BB5">
        <f t="shared" si="0"/>
        <v>10.833688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11.30629096222083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0.47260296222082943</v>
      </c>
      <c r="BB6">
        <f t="shared" si="0"/>
        <v>10.833688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11.30629096222083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0.47260296222082943</v>
      </c>
      <c r="BB7">
        <f t="shared" si="0"/>
        <v>10.833688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11.30629096222083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0.47260296222082943</v>
      </c>
      <c r="BB8">
        <f t="shared" si="0"/>
        <v>10.833688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11.30629096222083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0.47260296222082943</v>
      </c>
      <c r="BB9">
        <f t="shared" si="0"/>
        <v>10.833688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11.30629096222083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0.47260296222082943</v>
      </c>
      <c r="BB10">
        <f t="shared" si="0"/>
        <v>10.833688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11.30629096222083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0.47260296222082943</v>
      </c>
      <c r="BB11">
        <f t="shared" si="0"/>
        <v>10.833688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11.30629096222083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0.47260296222082943</v>
      </c>
      <c r="BB12">
        <f t="shared" si="0"/>
        <v>10.833688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11.30629096222083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0.47260296222082943</v>
      </c>
      <c r="BB13">
        <f t="shared" si="0"/>
        <v>10.833688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11.30629096222083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0.47260296222082943</v>
      </c>
      <c r="BB14">
        <f t="shared" si="0"/>
        <v>10.833688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11.30629096222083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0.47260296222082943</v>
      </c>
      <c r="BB15">
        <f t="shared" si="0"/>
        <v>10.833688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11.30629096222083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0.47260296222082943</v>
      </c>
      <c r="BB16">
        <f t="shared" si="0"/>
        <v>10.833688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11.30629096222083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0.47260296222082943</v>
      </c>
      <c r="BB17">
        <f t="shared" si="0"/>
        <v>10.833688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11.30629096222083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0.47260296222082943</v>
      </c>
      <c r="BB18">
        <f t="shared" si="0"/>
        <v>10.833688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11.30629096222083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0.47260296222082943</v>
      </c>
      <c r="BB19">
        <f t="shared" si="0"/>
        <v>10.833688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11.30629096222083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0.47260296222082943</v>
      </c>
      <c r="BB20">
        <f t="shared" si="0"/>
        <v>10.833688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11.30629096222083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0.47260296222082943</v>
      </c>
      <c r="BB21">
        <f t="shared" si="0"/>
        <v>10.833688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11.30629096222083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0.47260296222082943</v>
      </c>
      <c r="BB22">
        <f t="shared" si="0"/>
        <v>10.833688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11.30629096222083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0.47260296222082943</v>
      </c>
      <c r="BB23">
        <f t="shared" si="0"/>
        <v>10.833688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11.30629096222083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0.47260296222082943</v>
      </c>
      <c r="BB24">
        <f t="shared" si="0"/>
        <v>10.833688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11.30629096222083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0.47260296222082943</v>
      </c>
      <c r="BB25">
        <f t="shared" si="0"/>
        <v>10.833688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11.30629096222083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0.47260296222082943</v>
      </c>
      <c r="BB26">
        <f t="shared" si="0"/>
        <v>10.833688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11.30629096222083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0.47260296222082943</v>
      </c>
      <c r="BB27">
        <f t="shared" si="0"/>
        <v>10.833688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11.30629096222083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0.47260296222082943</v>
      </c>
      <c r="BB28">
        <f t="shared" si="0"/>
        <v>10.833688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11.30629096222083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0.47260296222082943</v>
      </c>
      <c r="BB29">
        <f t="shared" si="0"/>
        <v>10.833688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11.30629096222083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0.47260296222082943</v>
      </c>
      <c r="BB30">
        <f t="shared" si="0"/>
        <v>10.833688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11.30629096222083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0.47260296222082943</v>
      </c>
      <c r="BB31">
        <f t="shared" si="0"/>
        <v>10.833688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11.30629096222083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0.47260296222082943</v>
      </c>
      <c r="BB32">
        <f t="shared" si="0"/>
        <v>10.833688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11.30629096222083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0.47260296222082943</v>
      </c>
      <c r="BB33">
        <f t="shared" si="0"/>
        <v>10.833688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11.30629096222083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0.47260296222082943</v>
      </c>
      <c r="BB34">
        <f t="shared" si="0"/>
        <v>10.833688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11.30629096222083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0.47260296222082943</v>
      </c>
      <c r="BB35">
        <f t="shared" si="0"/>
        <v>10.833688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11.30629096222083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0.47260296222082943</v>
      </c>
      <c r="BB36">
        <f t="shared" si="0"/>
        <v>10.833688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11.30629096222083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0.47260296222082943</v>
      </c>
      <c r="BB37">
        <f t="shared" si="0"/>
        <v>10.833688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11.30629096222083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0.47260296222082943</v>
      </c>
      <c r="BB38">
        <f t="shared" si="0"/>
        <v>10.833688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11.30629096222083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0.47260296222082943</v>
      </c>
      <c r="BB39">
        <f t="shared" si="0"/>
        <v>10.833688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11.30629096222083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0.47260296222082943</v>
      </c>
      <c r="BB40">
        <f t="shared" si="0"/>
        <v>10.833688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11.30629096222083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0.47260296222082943</v>
      </c>
      <c r="BB41">
        <f t="shared" si="0"/>
        <v>10.833688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11.30629096222083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0.47260296222082943</v>
      </c>
      <c r="BB42">
        <f t="shared" si="0"/>
        <v>10.833688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11.30629096222083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0.47260296222082943</v>
      </c>
      <c r="BB43">
        <f t="shared" si="0"/>
        <v>10.833688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11.30629096222083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0.47260296222082943</v>
      </c>
      <c r="BB44">
        <f t="shared" si="0"/>
        <v>10.833688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11.30629096222083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0.47260296222082943</v>
      </c>
      <c r="BB45">
        <f t="shared" si="0"/>
        <v>10.833688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11.30629096222083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0.47260296222082943</v>
      </c>
      <c r="BB46">
        <f t="shared" si="0"/>
        <v>10.833688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11.30629096222083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0.47260296222082943</v>
      </c>
      <c r="BB47">
        <f t="shared" si="0"/>
        <v>10.833688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11.30629096222083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0.47260296222082943</v>
      </c>
      <c r="BB48">
        <f t="shared" si="0"/>
        <v>10.833688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11.30629096222083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0.47260296222082943</v>
      </c>
      <c r="BB49">
        <f t="shared" si="0"/>
        <v>10.833688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11.30629096222083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0.47260296222082943</v>
      </c>
      <c r="BB50">
        <f t="shared" si="0"/>
        <v>10.833688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11.30629096222083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0.47260296222082943</v>
      </c>
      <c r="BB51">
        <f t="shared" si="0"/>
        <v>10.833688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11.30629096222083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0.47260296222082943</v>
      </c>
      <c r="BB52">
        <f t="shared" si="0"/>
        <v>10.833688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11.30629096222083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0.47260296222082943</v>
      </c>
      <c r="BB53">
        <f t="shared" si="0"/>
        <v>10.833688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11.30629096222083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0.47260296222082943</v>
      </c>
      <c r="BB54">
        <f t="shared" si="0"/>
        <v>10.833688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11.30629096222083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0.47260296222082943</v>
      </c>
      <c r="BB55">
        <f t="shared" si="0"/>
        <v>10.833688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11.30629096222083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0.47260296222082943</v>
      </c>
      <c r="BB56">
        <f t="shared" si="0"/>
        <v>10.833688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11.30629096222083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0.47260296222082943</v>
      </c>
      <c r="BB57">
        <f t="shared" si="0"/>
        <v>10.833688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11.30629096222083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0.47260296222082943</v>
      </c>
      <c r="BB58">
        <f t="shared" si="0"/>
        <v>10.833688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11.30629096222083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0.47260296222082943</v>
      </c>
      <c r="BB59">
        <f t="shared" si="0"/>
        <v>10.833688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11.30629096222083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0.47260296222082943</v>
      </c>
      <c r="BB60">
        <f t="shared" si="0"/>
        <v>10.833688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11.30629096222083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0.47260296222082943</v>
      </c>
      <c r="BB61">
        <f t="shared" si="0"/>
        <v>10.833688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11.30629096222083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0.47260296222082943</v>
      </c>
      <c r="BB62">
        <f t="shared" si="0"/>
        <v>10.833688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11.30629096222083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0.47260296222082943</v>
      </c>
      <c r="BB63">
        <f t="shared" si="0"/>
        <v>10.833688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11.30629096222083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0.47260296222082943</v>
      </c>
      <c r="BB64">
        <f t="shared" si="0"/>
        <v>10.833688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11.30629096222083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0.47260296222082943</v>
      </c>
      <c r="BB65">
        <f t="shared" si="0"/>
        <v>10.833688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11.30629096222083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0.47260296222082943</v>
      </c>
      <c r="BB66">
        <f t="shared" si="0"/>
        <v>10.833688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11.30629096222083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0.47260296222082943</v>
      </c>
      <c r="BB67">
        <f t="shared" si="0"/>
        <v>10.833688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11.30629096222083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0.47260296222082943</v>
      </c>
      <c r="BB68">
        <f t="shared" ref="BB68:BB99" si="1">SUM(B68:AZ68)-BA68</f>
        <v>10.833688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11.30629096222083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0.47260296222082943</v>
      </c>
      <c r="BB69">
        <f t="shared" si="1"/>
        <v>10.833688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11.30629096222083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0.47260296222082943</v>
      </c>
      <c r="BB70">
        <f t="shared" si="1"/>
        <v>10.833688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11.30629096222083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0.47260296222082943</v>
      </c>
      <c r="BB71">
        <f t="shared" si="1"/>
        <v>10.833688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11.30629096222083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0.47260296222082943</v>
      </c>
      <c r="BB72">
        <f t="shared" si="1"/>
        <v>10.833688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11.30629096222083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0.47260296222082943</v>
      </c>
      <c r="BB73">
        <f t="shared" si="1"/>
        <v>10.833688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11.30629096222083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0.47260296222082943</v>
      </c>
      <c r="BB74">
        <f t="shared" si="1"/>
        <v>10.833688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11.30629096222083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0.47260296222082943</v>
      </c>
      <c r="BB75">
        <f t="shared" si="1"/>
        <v>10.833688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11.30629096222083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0.47260296222082943</v>
      </c>
      <c r="BB76">
        <f t="shared" si="1"/>
        <v>10.833688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11.30629096222083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0.47260296222082943</v>
      </c>
      <c r="BB77">
        <f t="shared" si="1"/>
        <v>10.833688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11.30629096222083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0.47260296222082943</v>
      </c>
      <c r="BB78">
        <f t="shared" si="1"/>
        <v>10.833688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11.30629096222083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0.47260296222082943</v>
      </c>
      <c r="BB79">
        <f t="shared" si="1"/>
        <v>10.833688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11.30629096222083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0.47260296222082943</v>
      </c>
      <c r="BB80">
        <f t="shared" si="1"/>
        <v>10.833688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11.30629096222083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0.47260296222082943</v>
      </c>
      <c r="BB81">
        <f t="shared" si="1"/>
        <v>10.833688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11.30629096222083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0.47260296222082943</v>
      </c>
      <c r="BB82">
        <f t="shared" si="1"/>
        <v>10.833688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11.30629096222083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0.47260296222082943</v>
      </c>
      <c r="BB83">
        <f t="shared" si="1"/>
        <v>10.833688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11.30629096222083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0.47260296222082943</v>
      </c>
      <c r="BB84">
        <f t="shared" si="1"/>
        <v>10.833688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11.30629096222083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0.47260296222082943</v>
      </c>
      <c r="BB85">
        <f t="shared" si="1"/>
        <v>10.833688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11.30629096222083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0.47260296222082943</v>
      </c>
      <c r="BB86">
        <f t="shared" si="1"/>
        <v>10.833688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11.30629096222083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0.47260296222082943</v>
      </c>
      <c r="BB87">
        <f t="shared" si="1"/>
        <v>10.833688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11.30629096222083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0.47260296222082943</v>
      </c>
      <c r="BB88">
        <f t="shared" si="1"/>
        <v>10.833688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11.30629096222083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0.47260296222082943</v>
      </c>
      <c r="BB89">
        <f t="shared" si="1"/>
        <v>10.833688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11.30629096222083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0.47260296222082943</v>
      </c>
      <c r="BB90">
        <f t="shared" si="1"/>
        <v>10.833688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11.30629096222083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0.47260296222082943</v>
      </c>
      <c r="BB91">
        <f t="shared" si="1"/>
        <v>10.833688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11.30629096222083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0.47260296222082943</v>
      </c>
      <c r="BB92">
        <f t="shared" si="1"/>
        <v>10.833688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11.30629096222083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0.47260296222082943</v>
      </c>
      <c r="BB93">
        <f t="shared" si="1"/>
        <v>10.833688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11.30629096222083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0.47260296222082943</v>
      </c>
      <c r="BB94">
        <f t="shared" si="1"/>
        <v>10.833688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11.30629096222083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0.47260296222082943</v>
      </c>
      <c r="BB95">
        <f t="shared" si="1"/>
        <v>10.833688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11.30629096222083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0.47260296222082943</v>
      </c>
      <c r="BB96">
        <f t="shared" si="1"/>
        <v>10.833688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11.30629096222083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0.47260296222082943</v>
      </c>
      <c r="BB97">
        <f t="shared" si="1"/>
        <v>10.833688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11.30629096222083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0.47260296222082943</v>
      </c>
      <c r="BB98">
        <f t="shared" si="1"/>
        <v>10.833688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0.27135098309329991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1.1342471093299932E-2</v>
      </c>
      <c r="BB99">
        <f t="shared" si="1"/>
        <v>0.26000851199999997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491.24</v>
      </c>
      <c r="L3" s="207">
        <v>9.09</v>
      </c>
      <c r="M3" s="207">
        <v>55.86</v>
      </c>
      <c r="N3" s="207">
        <v>49.34</v>
      </c>
      <c r="O3" s="207">
        <v>34.82</v>
      </c>
      <c r="P3" s="207">
        <v>12.72</v>
      </c>
      <c r="Q3" s="207">
        <v>8.84</v>
      </c>
      <c r="R3" s="207">
        <v>8.6199999999999992</v>
      </c>
      <c r="S3" s="207">
        <v>11.02</v>
      </c>
      <c r="T3" s="207">
        <v>0</v>
      </c>
      <c r="U3" s="207">
        <v>49.85</v>
      </c>
      <c r="V3" s="207">
        <v>6.03</v>
      </c>
      <c r="W3" s="207">
        <v>14.72</v>
      </c>
      <c r="X3" s="207">
        <v>62.41</v>
      </c>
      <c r="Y3" s="207">
        <v>0</v>
      </c>
      <c r="Z3" s="207">
        <v>58.87</v>
      </c>
      <c r="AA3" s="207">
        <v>33.85</v>
      </c>
      <c r="AB3" s="207">
        <v>0</v>
      </c>
      <c r="AC3" s="207">
        <v>14.54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0.04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491.24</v>
      </c>
      <c r="L4" s="207">
        <v>9.09</v>
      </c>
      <c r="M4" s="207">
        <v>55.86</v>
      </c>
      <c r="N4" s="207">
        <v>49.34</v>
      </c>
      <c r="O4" s="207">
        <v>34.82</v>
      </c>
      <c r="P4" s="207">
        <v>12.72</v>
      </c>
      <c r="Q4" s="207">
        <v>8.84</v>
      </c>
      <c r="R4" s="207">
        <v>8.6199999999999992</v>
      </c>
      <c r="S4" s="207">
        <v>11.02</v>
      </c>
      <c r="T4" s="207">
        <v>0</v>
      </c>
      <c r="U4" s="207">
        <v>49.85</v>
      </c>
      <c r="V4" s="207">
        <v>6.03</v>
      </c>
      <c r="W4" s="207">
        <v>14.72</v>
      </c>
      <c r="X4" s="207">
        <v>62.41</v>
      </c>
      <c r="Y4" s="207">
        <v>0</v>
      </c>
      <c r="Z4" s="207">
        <v>58.87</v>
      </c>
      <c r="AA4" s="207">
        <v>33.85</v>
      </c>
      <c r="AB4" s="207">
        <v>0</v>
      </c>
      <c r="AC4" s="207">
        <v>14.54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0.04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491.24</v>
      </c>
      <c r="L5" s="207">
        <v>9.09</v>
      </c>
      <c r="M5" s="207">
        <v>55.86</v>
      </c>
      <c r="N5" s="207">
        <v>49.34</v>
      </c>
      <c r="O5" s="207">
        <v>34.82</v>
      </c>
      <c r="P5" s="207">
        <v>12.72</v>
      </c>
      <c r="Q5" s="207">
        <v>8.84</v>
      </c>
      <c r="R5" s="207">
        <v>8.6199999999999992</v>
      </c>
      <c r="S5" s="207">
        <v>11.02</v>
      </c>
      <c r="T5" s="207">
        <v>0</v>
      </c>
      <c r="U5" s="207">
        <v>49.85</v>
      </c>
      <c r="V5" s="207">
        <v>6.03</v>
      </c>
      <c r="W5" s="207">
        <v>14.72</v>
      </c>
      <c r="X5" s="207">
        <v>62.41</v>
      </c>
      <c r="Y5" s="207">
        <v>0</v>
      </c>
      <c r="Z5" s="207">
        <v>58.87</v>
      </c>
      <c r="AA5" s="207">
        <v>33.85</v>
      </c>
      <c r="AB5" s="207">
        <v>0</v>
      </c>
      <c r="AC5" s="207">
        <v>14.54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0.04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491.24</v>
      </c>
      <c r="L6" s="207">
        <v>9.09</v>
      </c>
      <c r="M6" s="207">
        <v>55.86</v>
      </c>
      <c r="N6" s="207">
        <v>49.34</v>
      </c>
      <c r="O6" s="207">
        <v>34.82</v>
      </c>
      <c r="P6" s="207">
        <v>12.72</v>
      </c>
      <c r="Q6" s="207">
        <v>8.84</v>
      </c>
      <c r="R6" s="207">
        <v>8.6199999999999992</v>
      </c>
      <c r="S6" s="207">
        <v>11.02</v>
      </c>
      <c r="T6" s="207">
        <v>0</v>
      </c>
      <c r="U6" s="207">
        <v>49.85</v>
      </c>
      <c r="V6" s="207">
        <v>6.03</v>
      </c>
      <c r="W6" s="207">
        <v>14.72</v>
      </c>
      <c r="X6" s="207">
        <v>62.41</v>
      </c>
      <c r="Y6" s="207">
        <v>0</v>
      </c>
      <c r="Z6" s="207">
        <v>58.87</v>
      </c>
      <c r="AA6" s="207">
        <v>33.85</v>
      </c>
      <c r="AB6" s="207">
        <v>0</v>
      </c>
      <c r="AC6" s="207">
        <v>14.54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0.04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491.24</v>
      </c>
      <c r="L7" s="207">
        <v>9.09</v>
      </c>
      <c r="M7" s="207">
        <v>55.86</v>
      </c>
      <c r="N7" s="207">
        <v>49.34</v>
      </c>
      <c r="O7" s="207">
        <v>34.82</v>
      </c>
      <c r="P7" s="207">
        <v>12.72</v>
      </c>
      <c r="Q7" s="207">
        <v>8.84</v>
      </c>
      <c r="R7" s="207">
        <v>8.6199999999999992</v>
      </c>
      <c r="S7" s="207">
        <v>11.02</v>
      </c>
      <c r="T7" s="207">
        <v>0</v>
      </c>
      <c r="U7" s="207">
        <v>49.85</v>
      </c>
      <c r="V7" s="207">
        <v>6.03</v>
      </c>
      <c r="W7" s="207">
        <v>14.72</v>
      </c>
      <c r="X7" s="207">
        <v>62.41</v>
      </c>
      <c r="Y7" s="207">
        <v>0</v>
      </c>
      <c r="Z7" s="207">
        <v>58.87</v>
      </c>
      <c r="AA7" s="207">
        <v>33.85</v>
      </c>
      <c r="AB7" s="207">
        <v>0</v>
      </c>
      <c r="AC7" s="207">
        <v>14.54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0.04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491.24</v>
      </c>
      <c r="L8" s="207">
        <v>9.09</v>
      </c>
      <c r="M8" s="207">
        <v>55.86</v>
      </c>
      <c r="N8" s="207">
        <v>49.34</v>
      </c>
      <c r="O8" s="207">
        <v>34.82</v>
      </c>
      <c r="P8" s="207">
        <v>12.72</v>
      </c>
      <c r="Q8" s="207">
        <v>8.84</v>
      </c>
      <c r="R8" s="207">
        <v>8.6199999999999992</v>
      </c>
      <c r="S8" s="207">
        <v>11.02</v>
      </c>
      <c r="T8" s="207">
        <v>0</v>
      </c>
      <c r="U8" s="207">
        <v>49.85</v>
      </c>
      <c r="V8" s="207">
        <v>6.03</v>
      </c>
      <c r="W8" s="207">
        <v>14.72</v>
      </c>
      <c r="X8" s="207">
        <v>62.41</v>
      </c>
      <c r="Y8" s="207">
        <v>0</v>
      </c>
      <c r="Z8" s="207">
        <v>58.87</v>
      </c>
      <c r="AA8" s="207">
        <v>33.85</v>
      </c>
      <c r="AB8" s="207">
        <v>0</v>
      </c>
      <c r="AC8" s="207">
        <v>14.54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0.04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491.24</v>
      </c>
      <c r="L9" s="207">
        <v>9.09</v>
      </c>
      <c r="M9" s="207">
        <v>30.23</v>
      </c>
      <c r="N9" s="207">
        <v>49.34</v>
      </c>
      <c r="O9" s="207">
        <v>34.82</v>
      </c>
      <c r="P9" s="207">
        <v>12.72</v>
      </c>
      <c r="Q9" s="207">
        <v>8.48</v>
      </c>
      <c r="R9" s="207">
        <v>8.6199999999999992</v>
      </c>
      <c r="S9" s="207">
        <v>11.02</v>
      </c>
      <c r="T9" s="207">
        <v>0</v>
      </c>
      <c r="U9" s="207">
        <v>49.85</v>
      </c>
      <c r="V9" s="207">
        <v>6.03</v>
      </c>
      <c r="W9" s="207">
        <v>14.72</v>
      </c>
      <c r="X9" s="207">
        <v>62.41</v>
      </c>
      <c r="Y9" s="207">
        <v>0</v>
      </c>
      <c r="Z9" s="207">
        <v>58.87</v>
      </c>
      <c r="AA9" s="207">
        <v>33.85</v>
      </c>
      <c r="AB9" s="207">
        <v>0</v>
      </c>
      <c r="AC9" s="207">
        <v>14.54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0.04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491.23</v>
      </c>
      <c r="L10" s="207">
        <v>9.09</v>
      </c>
      <c r="M10" s="207">
        <v>30.23</v>
      </c>
      <c r="N10" s="207">
        <v>49.34</v>
      </c>
      <c r="O10" s="207">
        <v>34.82</v>
      </c>
      <c r="P10" s="207">
        <v>12.72</v>
      </c>
      <c r="Q10" s="207">
        <v>8.81</v>
      </c>
      <c r="R10" s="207">
        <v>8.6199999999999992</v>
      </c>
      <c r="S10" s="207">
        <v>11.02</v>
      </c>
      <c r="T10" s="207">
        <v>0</v>
      </c>
      <c r="U10" s="207">
        <v>49.85</v>
      </c>
      <c r="V10" s="207">
        <v>6.03</v>
      </c>
      <c r="W10" s="207">
        <v>14.72</v>
      </c>
      <c r="X10" s="207">
        <v>62.41</v>
      </c>
      <c r="Y10" s="207">
        <v>0</v>
      </c>
      <c r="Z10" s="207">
        <v>58.87</v>
      </c>
      <c r="AA10" s="207">
        <v>33.840000000000003</v>
      </c>
      <c r="AB10" s="207">
        <v>0</v>
      </c>
      <c r="AC10" s="207">
        <v>14.54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0.04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491.23</v>
      </c>
      <c r="L11" s="207">
        <v>9.09</v>
      </c>
      <c r="M11" s="207">
        <v>30.23</v>
      </c>
      <c r="N11" s="207">
        <v>49.34</v>
      </c>
      <c r="O11" s="207">
        <v>34.82</v>
      </c>
      <c r="P11" s="207">
        <v>12.72</v>
      </c>
      <c r="Q11" s="207">
        <v>8.8000000000000007</v>
      </c>
      <c r="R11" s="207">
        <v>8.6199999999999992</v>
      </c>
      <c r="S11" s="207">
        <v>11.02</v>
      </c>
      <c r="T11" s="207">
        <v>0</v>
      </c>
      <c r="U11" s="207">
        <v>49.85</v>
      </c>
      <c r="V11" s="207">
        <v>6.03</v>
      </c>
      <c r="W11" s="207">
        <v>14.72</v>
      </c>
      <c r="X11" s="207">
        <v>62.41</v>
      </c>
      <c r="Y11" s="207">
        <v>0</v>
      </c>
      <c r="Z11" s="207">
        <v>58.87</v>
      </c>
      <c r="AA11" s="207">
        <v>33.840000000000003</v>
      </c>
      <c r="AB11" s="207">
        <v>0</v>
      </c>
      <c r="AC11" s="207">
        <v>14.54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0.04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491.23</v>
      </c>
      <c r="L12" s="207">
        <v>9.09</v>
      </c>
      <c r="M12" s="207">
        <v>30.23</v>
      </c>
      <c r="N12" s="207">
        <v>49.34</v>
      </c>
      <c r="O12" s="207">
        <v>34.82</v>
      </c>
      <c r="P12" s="207">
        <v>12.72</v>
      </c>
      <c r="Q12" s="207">
        <v>8.8000000000000007</v>
      </c>
      <c r="R12" s="207">
        <v>8.6199999999999992</v>
      </c>
      <c r="S12" s="207">
        <v>11.02</v>
      </c>
      <c r="T12" s="207">
        <v>0</v>
      </c>
      <c r="U12" s="207">
        <v>49.85</v>
      </c>
      <c r="V12" s="207">
        <v>6.03</v>
      </c>
      <c r="W12" s="207">
        <v>14.72</v>
      </c>
      <c r="X12" s="207">
        <v>62.41</v>
      </c>
      <c r="Y12" s="207">
        <v>0</v>
      </c>
      <c r="Z12" s="207">
        <v>58.87</v>
      </c>
      <c r="AA12" s="207">
        <v>33.840000000000003</v>
      </c>
      <c r="AB12" s="207">
        <v>0</v>
      </c>
      <c r="AC12" s="207">
        <v>14.54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0.04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491.23</v>
      </c>
      <c r="L13" s="207">
        <v>9.09</v>
      </c>
      <c r="M13" s="207">
        <v>54.44</v>
      </c>
      <c r="N13" s="207">
        <v>49.34</v>
      </c>
      <c r="O13" s="207">
        <v>34.82</v>
      </c>
      <c r="P13" s="207">
        <v>12.72</v>
      </c>
      <c r="Q13" s="207">
        <v>8.48</v>
      </c>
      <c r="R13" s="207">
        <v>8.6199999999999992</v>
      </c>
      <c r="S13" s="207">
        <v>11.02</v>
      </c>
      <c r="T13" s="207">
        <v>0</v>
      </c>
      <c r="U13" s="207">
        <v>49.85</v>
      </c>
      <c r="V13" s="207">
        <v>6.03</v>
      </c>
      <c r="W13" s="207">
        <v>14.7</v>
      </c>
      <c r="X13" s="207">
        <v>62.41</v>
      </c>
      <c r="Y13" s="207">
        <v>0</v>
      </c>
      <c r="Z13" s="207">
        <v>58.87</v>
      </c>
      <c r="AA13" s="207">
        <v>33.840000000000003</v>
      </c>
      <c r="AB13" s="207">
        <v>0</v>
      </c>
      <c r="AC13" s="207">
        <v>14.54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0.04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491.23</v>
      </c>
      <c r="L14" s="207">
        <v>9.09</v>
      </c>
      <c r="M14" s="207">
        <v>59.15</v>
      </c>
      <c r="N14" s="207">
        <v>49.34</v>
      </c>
      <c r="O14" s="207">
        <v>34.82</v>
      </c>
      <c r="P14" s="207">
        <v>12.72</v>
      </c>
      <c r="Q14" s="207">
        <v>8.48</v>
      </c>
      <c r="R14" s="207">
        <v>8.6199999999999992</v>
      </c>
      <c r="S14" s="207">
        <v>11.02</v>
      </c>
      <c r="T14" s="207">
        <v>0</v>
      </c>
      <c r="U14" s="207">
        <v>49.85</v>
      </c>
      <c r="V14" s="207">
        <v>6.03</v>
      </c>
      <c r="W14" s="207">
        <v>14.7</v>
      </c>
      <c r="X14" s="207">
        <v>62.41</v>
      </c>
      <c r="Y14" s="207">
        <v>0</v>
      </c>
      <c r="Z14" s="207">
        <v>58.87</v>
      </c>
      <c r="AA14" s="207">
        <v>33.840000000000003</v>
      </c>
      <c r="AB14" s="207">
        <v>0</v>
      </c>
      <c r="AC14" s="207">
        <v>14.54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0.04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433.44</v>
      </c>
      <c r="L15" s="207">
        <v>9.09</v>
      </c>
      <c r="M15" s="207">
        <v>59.15</v>
      </c>
      <c r="N15" s="207">
        <v>49.34</v>
      </c>
      <c r="O15" s="207">
        <v>34.82</v>
      </c>
      <c r="P15" s="207">
        <v>12.72</v>
      </c>
      <c r="Q15" s="207">
        <v>8.48</v>
      </c>
      <c r="R15" s="207">
        <v>8.6199999999999992</v>
      </c>
      <c r="S15" s="207">
        <v>11.02</v>
      </c>
      <c r="T15" s="207">
        <v>0</v>
      </c>
      <c r="U15" s="207">
        <v>49.85</v>
      </c>
      <c r="V15" s="207">
        <v>6.03</v>
      </c>
      <c r="W15" s="207">
        <v>14.7</v>
      </c>
      <c r="X15" s="207">
        <v>62.41</v>
      </c>
      <c r="Y15" s="207">
        <v>0</v>
      </c>
      <c r="Z15" s="207">
        <v>58.87</v>
      </c>
      <c r="AA15" s="207">
        <v>33.840000000000003</v>
      </c>
      <c r="AB15" s="207">
        <v>0</v>
      </c>
      <c r="AC15" s="207">
        <v>14.54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0.04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433.44</v>
      </c>
      <c r="L16" s="207">
        <v>9.09</v>
      </c>
      <c r="M16" s="207">
        <v>59.15</v>
      </c>
      <c r="N16" s="207">
        <v>49.34</v>
      </c>
      <c r="O16" s="207">
        <v>34.82</v>
      </c>
      <c r="P16" s="207">
        <v>12.72</v>
      </c>
      <c r="Q16" s="207">
        <v>8.48</v>
      </c>
      <c r="R16" s="207">
        <v>8.6199999999999992</v>
      </c>
      <c r="S16" s="207">
        <v>11.02</v>
      </c>
      <c r="T16" s="207">
        <v>0</v>
      </c>
      <c r="U16" s="207">
        <v>49.85</v>
      </c>
      <c r="V16" s="207">
        <v>6.03</v>
      </c>
      <c r="W16" s="207">
        <v>14.7</v>
      </c>
      <c r="X16" s="207">
        <v>62.41</v>
      </c>
      <c r="Y16" s="207">
        <v>0</v>
      </c>
      <c r="Z16" s="207">
        <v>58.87</v>
      </c>
      <c r="AA16" s="207">
        <v>33.840000000000003</v>
      </c>
      <c r="AB16" s="207">
        <v>0</v>
      </c>
      <c r="AC16" s="207">
        <v>14.54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0.04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433.44</v>
      </c>
      <c r="L17" s="207">
        <v>9.09</v>
      </c>
      <c r="M17" s="207">
        <v>59.15</v>
      </c>
      <c r="N17" s="207">
        <v>49.34</v>
      </c>
      <c r="O17" s="207">
        <v>34.82</v>
      </c>
      <c r="P17" s="207">
        <v>12.72</v>
      </c>
      <c r="Q17" s="207">
        <v>8.48</v>
      </c>
      <c r="R17" s="207">
        <v>8.6199999999999992</v>
      </c>
      <c r="S17" s="207">
        <v>11.02</v>
      </c>
      <c r="T17" s="207">
        <v>0</v>
      </c>
      <c r="U17" s="207">
        <v>49.85</v>
      </c>
      <c r="V17" s="207">
        <v>6.03</v>
      </c>
      <c r="W17" s="207">
        <v>14.7</v>
      </c>
      <c r="X17" s="207">
        <v>62.41</v>
      </c>
      <c r="Y17" s="207">
        <v>0</v>
      </c>
      <c r="Z17" s="207">
        <v>58.87</v>
      </c>
      <c r="AA17" s="207">
        <v>33.840000000000003</v>
      </c>
      <c r="AB17" s="207">
        <v>0</v>
      </c>
      <c r="AC17" s="207">
        <v>14.54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0.04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433.44</v>
      </c>
      <c r="L18" s="207">
        <v>9.09</v>
      </c>
      <c r="M18" s="207">
        <v>59.15</v>
      </c>
      <c r="N18" s="207">
        <v>49.34</v>
      </c>
      <c r="O18" s="207">
        <v>34.82</v>
      </c>
      <c r="P18" s="207">
        <v>12.72</v>
      </c>
      <c r="Q18" s="207">
        <v>8.48</v>
      </c>
      <c r="R18" s="207">
        <v>8.6199999999999992</v>
      </c>
      <c r="S18" s="207">
        <v>11.02</v>
      </c>
      <c r="T18" s="207">
        <v>0</v>
      </c>
      <c r="U18" s="207">
        <v>49.85</v>
      </c>
      <c r="V18" s="207">
        <v>6.03</v>
      </c>
      <c r="W18" s="207">
        <v>14.7</v>
      </c>
      <c r="X18" s="207">
        <v>62.41</v>
      </c>
      <c r="Y18" s="207">
        <v>0</v>
      </c>
      <c r="Z18" s="207">
        <v>58.87</v>
      </c>
      <c r="AA18" s="207">
        <v>33.840000000000003</v>
      </c>
      <c r="AB18" s="207">
        <v>0</v>
      </c>
      <c r="AC18" s="207">
        <v>14.54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0.04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479.45</v>
      </c>
      <c r="L19" s="207">
        <v>9.09</v>
      </c>
      <c r="M19" s="207">
        <v>59.15</v>
      </c>
      <c r="N19" s="207">
        <v>49.34</v>
      </c>
      <c r="O19" s="207">
        <v>34.82</v>
      </c>
      <c r="P19" s="207">
        <v>12.72</v>
      </c>
      <c r="Q19" s="207">
        <v>8.48</v>
      </c>
      <c r="R19" s="207">
        <v>8.6199999999999992</v>
      </c>
      <c r="S19" s="207">
        <v>11.02</v>
      </c>
      <c r="T19" s="207">
        <v>0</v>
      </c>
      <c r="U19" s="207">
        <v>49.85</v>
      </c>
      <c r="V19" s="207">
        <v>6.03</v>
      </c>
      <c r="W19" s="207">
        <v>14.7</v>
      </c>
      <c r="X19" s="207">
        <v>62.41</v>
      </c>
      <c r="Y19" s="207">
        <v>0</v>
      </c>
      <c r="Z19" s="207">
        <v>58.87</v>
      </c>
      <c r="AA19" s="207">
        <v>33.840000000000003</v>
      </c>
      <c r="AB19" s="207">
        <v>0</v>
      </c>
      <c r="AC19" s="207">
        <v>14.54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0.04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492.36</v>
      </c>
      <c r="L20" s="207">
        <v>9.09</v>
      </c>
      <c r="M20" s="207">
        <v>59.15</v>
      </c>
      <c r="N20" s="207">
        <v>49.34</v>
      </c>
      <c r="O20" s="207">
        <v>34.82</v>
      </c>
      <c r="P20" s="207">
        <v>12.72</v>
      </c>
      <c r="Q20" s="207">
        <v>8.48</v>
      </c>
      <c r="R20" s="207">
        <v>8.6199999999999992</v>
      </c>
      <c r="S20" s="207">
        <v>11.02</v>
      </c>
      <c r="T20" s="207">
        <v>0</v>
      </c>
      <c r="U20" s="207">
        <v>49.85</v>
      </c>
      <c r="V20" s="207">
        <v>6.03</v>
      </c>
      <c r="W20" s="207">
        <v>14.7</v>
      </c>
      <c r="X20" s="207">
        <v>62.41</v>
      </c>
      <c r="Y20" s="207">
        <v>0</v>
      </c>
      <c r="Z20" s="207">
        <v>58.87</v>
      </c>
      <c r="AA20" s="207">
        <v>33.840000000000003</v>
      </c>
      <c r="AB20" s="207">
        <v>0</v>
      </c>
      <c r="AC20" s="207">
        <v>14.54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0.04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492.36</v>
      </c>
      <c r="L21" s="207">
        <v>9.09</v>
      </c>
      <c r="M21" s="207">
        <v>59.15</v>
      </c>
      <c r="N21" s="207">
        <v>49.34</v>
      </c>
      <c r="O21" s="207">
        <v>34.82</v>
      </c>
      <c r="P21" s="207">
        <v>12.72</v>
      </c>
      <c r="Q21" s="207">
        <v>8.48</v>
      </c>
      <c r="R21" s="207">
        <v>8.6199999999999992</v>
      </c>
      <c r="S21" s="207">
        <v>11.02</v>
      </c>
      <c r="T21" s="207">
        <v>0</v>
      </c>
      <c r="U21" s="207">
        <v>49.85</v>
      </c>
      <c r="V21" s="207">
        <v>6.03</v>
      </c>
      <c r="W21" s="207">
        <v>14.7</v>
      </c>
      <c r="X21" s="207">
        <v>62.41</v>
      </c>
      <c r="Y21" s="207">
        <v>0</v>
      </c>
      <c r="Z21" s="207">
        <v>58.87</v>
      </c>
      <c r="AA21" s="207">
        <v>33.840000000000003</v>
      </c>
      <c r="AB21" s="207">
        <v>0</v>
      </c>
      <c r="AC21" s="207">
        <v>14.54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0.04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492.36</v>
      </c>
      <c r="L22" s="207">
        <v>9.09</v>
      </c>
      <c r="M22" s="207">
        <v>59.15</v>
      </c>
      <c r="N22" s="207">
        <v>49.34</v>
      </c>
      <c r="O22" s="207">
        <v>34.82</v>
      </c>
      <c r="P22" s="207">
        <v>12.72</v>
      </c>
      <c r="Q22" s="207">
        <v>8.48</v>
      </c>
      <c r="R22" s="207">
        <v>8.6199999999999992</v>
      </c>
      <c r="S22" s="207">
        <v>11.02</v>
      </c>
      <c r="T22" s="207">
        <v>0</v>
      </c>
      <c r="U22" s="207">
        <v>49.85</v>
      </c>
      <c r="V22" s="207">
        <v>6.03</v>
      </c>
      <c r="W22" s="207">
        <v>14.7</v>
      </c>
      <c r="X22" s="207">
        <v>62.41</v>
      </c>
      <c r="Y22" s="207">
        <v>0</v>
      </c>
      <c r="Z22" s="207">
        <v>58.87</v>
      </c>
      <c r="AA22" s="207">
        <v>33.840000000000003</v>
      </c>
      <c r="AB22" s="207">
        <v>0</v>
      </c>
      <c r="AC22" s="207">
        <v>14.54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0.04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492.36</v>
      </c>
      <c r="L23" s="207">
        <v>9.09</v>
      </c>
      <c r="M23" s="207">
        <v>59.15</v>
      </c>
      <c r="N23" s="207">
        <v>49.34</v>
      </c>
      <c r="O23" s="207">
        <v>34.82</v>
      </c>
      <c r="P23" s="207">
        <v>12.72</v>
      </c>
      <c r="Q23" s="207">
        <v>8.48</v>
      </c>
      <c r="R23" s="207">
        <v>8.6199999999999992</v>
      </c>
      <c r="S23" s="207">
        <v>11.02</v>
      </c>
      <c r="T23" s="207">
        <v>0</v>
      </c>
      <c r="U23" s="207">
        <v>49.85</v>
      </c>
      <c r="V23" s="207">
        <v>6.03</v>
      </c>
      <c r="W23" s="207">
        <v>14.38</v>
      </c>
      <c r="X23" s="207">
        <v>62.41</v>
      </c>
      <c r="Y23" s="207">
        <v>0</v>
      </c>
      <c r="Z23" s="207">
        <v>58.87</v>
      </c>
      <c r="AA23" s="207">
        <v>33.85</v>
      </c>
      <c r="AB23" s="207">
        <v>0</v>
      </c>
      <c r="AC23" s="207">
        <v>14.54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0.04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492.36</v>
      </c>
      <c r="L24" s="207">
        <v>9.09</v>
      </c>
      <c r="M24" s="207">
        <v>59.15</v>
      </c>
      <c r="N24" s="207">
        <v>49.34</v>
      </c>
      <c r="O24" s="207">
        <v>34.82</v>
      </c>
      <c r="P24" s="207">
        <v>12.72</v>
      </c>
      <c r="Q24" s="207">
        <v>8.48</v>
      </c>
      <c r="R24" s="207">
        <v>8.6199999999999992</v>
      </c>
      <c r="S24" s="207">
        <v>11.02</v>
      </c>
      <c r="T24" s="207">
        <v>0</v>
      </c>
      <c r="U24" s="207">
        <v>49.85</v>
      </c>
      <c r="V24" s="207">
        <v>6.03</v>
      </c>
      <c r="W24" s="207">
        <v>14.38</v>
      </c>
      <c r="X24" s="207">
        <v>62.41</v>
      </c>
      <c r="Y24" s="207">
        <v>0</v>
      </c>
      <c r="Z24" s="207">
        <v>58.87</v>
      </c>
      <c r="AA24" s="207">
        <v>33.85</v>
      </c>
      <c r="AB24" s="207">
        <v>0</v>
      </c>
      <c r="AC24" s="207">
        <v>14.54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0.04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492.36</v>
      </c>
      <c r="L25" s="207">
        <v>9.09</v>
      </c>
      <c r="M25" s="207">
        <v>59.15</v>
      </c>
      <c r="N25" s="207">
        <v>49.34</v>
      </c>
      <c r="O25" s="207">
        <v>34.82</v>
      </c>
      <c r="P25" s="207">
        <v>12.72</v>
      </c>
      <c r="Q25" s="207">
        <v>8.48</v>
      </c>
      <c r="R25" s="207">
        <v>8.6199999999999992</v>
      </c>
      <c r="S25" s="207">
        <v>11.02</v>
      </c>
      <c r="T25" s="207">
        <v>0</v>
      </c>
      <c r="U25" s="207">
        <v>49.85</v>
      </c>
      <c r="V25" s="207">
        <v>6.03</v>
      </c>
      <c r="W25" s="207">
        <v>14.38</v>
      </c>
      <c r="X25" s="207">
        <v>62.41</v>
      </c>
      <c r="Y25" s="207">
        <v>0</v>
      </c>
      <c r="Z25" s="207">
        <v>58.87</v>
      </c>
      <c r="AA25" s="207">
        <v>33.85</v>
      </c>
      <c r="AB25" s="207">
        <v>0</v>
      </c>
      <c r="AC25" s="207">
        <v>14.54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0.04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492.36</v>
      </c>
      <c r="L26" s="207">
        <v>9.09</v>
      </c>
      <c r="M26" s="207">
        <v>59.15</v>
      </c>
      <c r="N26" s="207">
        <v>49.34</v>
      </c>
      <c r="O26" s="207">
        <v>34.82</v>
      </c>
      <c r="P26" s="207">
        <v>12.72</v>
      </c>
      <c r="Q26" s="207">
        <v>8.48</v>
      </c>
      <c r="R26" s="207">
        <v>8.6199999999999992</v>
      </c>
      <c r="S26" s="207">
        <v>11.02</v>
      </c>
      <c r="T26" s="207">
        <v>0</v>
      </c>
      <c r="U26" s="207">
        <v>49.85</v>
      </c>
      <c r="V26" s="207">
        <v>6.03</v>
      </c>
      <c r="W26" s="207">
        <v>14.38</v>
      </c>
      <c r="X26" s="207">
        <v>62.41</v>
      </c>
      <c r="Y26" s="207">
        <v>0</v>
      </c>
      <c r="Z26" s="207">
        <v>58.87</v>
      </c>
      <c r="AA26" s="207">
        <v>33.85</v>
      </c>
      <c r="AB26" s="207">
        <v>0</v>
      </c>
      <c r="AC26" s="207">
        <v>14.54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0.04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492.36</v>
      </c>
      <c r="L27" s="207">
        <v>9.09</v>
      </c>
      <c r="M27" s="207">
        <v>59.15</v>
      </c>
      <c r="N27" s="207">
        <v>49.34</v>
      </c>
      <c r="O27" s="207">
        <v>34.82</v>
      </c>
      <c r="P27" s="207">
        <v>12.72</v>
      </c>
      <c r="Q27" s="207">
        <v>8.48</v>
      </c>
      <c r="R27" s="207">
        <v>8.6199999999999992</v>
      </c>
      <c r="S27" s="207">
        <v>11.02</v>
      </c>
      <c r="T27" s="207">
        <v>0</v>
      </c>
      <c r="U27" s="207">
        <v>49.85</v>
      </c>
      <c r="V27" s="207">
        <v>6.03</v>
      </c>
      <c r="W27" s="207">
        <v>14.38</v>
      </c>
      <c r="X27" s="207">
        <v>62.41</v>
      </c>
      <c r="Y27" s="207">
        <v>0</v>
      </c>
      <c r="Z27" s="207">
        <v>58.87</v>
      </c>
      <c r="AA27" s="207">
        <v>33.85</v>
      </c>
      <c r="AB27" s="207">
        <v>0</v>
      </c>
      <c r="AC27" s="207">
        <v>14.54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0.04</v>
      </c>
      <c r="AM27" s="207">
        <v>0</v>
      </c>
      <c r="AN27" s="207">
        <v>0</v>
      </c>
      <c r="AO27" s="207">
        <v>0</v>
      </c>
      <c r="AP27" s="207">
        <v>0</v>
      </c>
      <c r="AQ27" s="207">
        <v>0.35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492.36</v>
      </c>
      <c r="L28" s="207">
        <v>9.09</v>
      </c>
      <c r="M28" s="207">
        <v>59.15</v>
      </c>
      <c r="N28" s="207">
        <v>49.34</v>
      </c>
      <c r="O28" s="207">
        <v>34.82</v>
      </c>
      <c r="P28" s="207">
        <v>12.72</v>
      </c>
      <c r="Q28" s="207">
        <v>8.48</v>
      </c>
      <c r="R28" s="207">
        <v>8.6199999999999992</v>
      </c>
      <c r="S28" s="207">
        <v>11.02</v>
      </c>
      <c r="T28" s="207">
        <v>0</v>
      </c>
      <c r="U28" s="207">
        <v>49.85</v>
      </c>
      <c r="V28" s="207">
        <v>6.03</v>
      </c>
      <c r="W28" s="207">
        <v>14.38</v>
      </c>
      <c r="X28" s="207">
        <v>62.41</v>
      </c>
      <c r="Y28" s="207">
        <v>0</v>
      </c>
      <c r="Z28" s="207">
        <v>58.87</v>
      </c>
      <c r="AA28" s="207">
        <v>33.85</v>
      </c>
      <c r="AB28" s="207">
        <v>0</v>
      </c>
      <c r="AC28" s="207">
        <v>14.54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0.04</v>
      </c>
      <c r="AM28" s="207">
        <v>0</v>
      </c>
      <c r="AN28" s="207">
        <v>0</v>
      </c>
      <c r="AO28" s="207">
        <v>0</v>
      </c>
      <c r="AP28" s="207">
        <v>0</v>
      </c>
      <c r="AQ28" s="207">
        <v>1.01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492.36</v>
      </c>
      <c r="L29" s="207">
        <v>9.09</v>
      </c>
      <c r="M29" s="207">
        <v>59.15</v>
      </c>
      <c r="N29" s="207">
        <v>49.34</v>
      </c>
      <c r="O29" s="207">
        <v>34.82</v>
      </c>
      <c r="P29" s="207">
        <v>12.72</v>
      </c>
      <c r="Q29" s="207">
        <v>6.94</v>
      </c>
      <c r="R29" s="207">
        <v>8.6199999999999992</v>
      </c>
      <c r="S29" s="207">
        <v>11.02</v>
      </c>
      <c r="T29" s="207">
        <v>0</v>
      </c>
      <c r="U29" s="207">
        <v>49.85</v>
      </c>
      <c r="V29" s="207">
        <v>6.03</v>
      </c>
      <c r="W29" s="207">
        <v>14.38</v>
      </c>
      <c r="X29" s="207">
        <v>62.41</v>
      </c>
      <c r="Y29" s="207">
        <v>0</v>
      </c>
      <c r="Z29" s="207">
        <v>58.87</v>
      </c>
      <c r="AA29" s="207">
        <v>33.85</v>
      </c>
      <c r="AB29" s="207">
        <v>0</v>
      </c>
      <c r="AC29" s="207">
        <v>14.54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0.04</v>
      </c>
      <c r="AM29" s="207">
        <v>0</v>
      </c>
      <c r="AN29" s="207">
        <v>0</v>
      </c>
      <c r="AO29" s="207">
        <v>0</v>
      </c>
      <c r="AP29" s="207">
        <v>0</v>
      </c>
      <c r="AQ29" s="207">
        <v>6.47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492.36</v>
      </c>
      <c r="L30" s="207">
        <v>9.09</v>
      </c>
      <c r="M30" s="207">
        <v>59.15</v>
      </c>
      <c r="N30" s="207">
        <v>49.34</v>
      </c>
      <c r="O30" s="207">
        <v>34.82</v>
      </c>
      <c r="P30" s="207">
        <v>12.72</v>
      </c>
      <c r="Q30" s="207">
        <v>6.94</v>
      </c>
      <c r="R30" s="207">
        <v>8.6199999999999992</v>
      </c>
      <c r="S30" s="207">
        <v>11.02</v>
      </c>
      <c r="T30" s="207">
        <v>0</v>
      </c>
      <c r="U30" s="207">
        <v>49.85</v>
      </c>
      <c r="V30" s="207">
        <v>6.03</v>
      </c>
      <c r="W30" s="207">
        <v>14.38</v>
      </c>
      <c r="X30" s="207">
        <v>62.41</v>
      </c>
      <c r="Y30" s="207">
        <v>0</v>
      </c>
      <c r="Z30" s="207">
        <v>58.87</v>
      </c>
      <c r="AA30" s="207">
        <v>33.85</v>
      </c>
      <c r="AB30" s="207">
        <v>0</v>
      </c>
      <c r="AC30" s="207">
        <v>14.54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0.04</v>
      </c>
      <c r="AM30" s="207">
        <v>0</v>
      </c>
      <c r="AN30" s="207">
        <v>0</v>
      </c>
      <c r="AO30" s="207">
        <v>0</v>
      </c>
      <c r="AP30" s="207">
        <v>0</v>
      </c>
      <c r="AQ30" s="207">
        <v>2.52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492.36</v>
      </c>
      <c r="L31" s="207">
        <v>9.09</v>
      </c>
      <c r="M31" s="207">
        <v>59.15</v>
      </c>
      <c r="N31" s="207">
        <v>49.34</v>
      </c>
      <c r="O31" s="207">
        <v>34.82</v>
      </c>
      <c r="P31" s="207">
        <v>12.72</v>
      </c>
      <c r="Q31" s="207">
        <v>7.76</v>
      </c>
      <c r="R31" s="207">
        <v>8.6199999999999992</v>
      </c>
      <c r="S31" s="207">
        <v>11.02</v>
      </c>
      <c r="T31" s="207">
        <v>0</v>
      </c>
      <c r="U31" s="207">
        <v>49.85</v>
      </c>
      <c r="V31" s="207">
        <v>6.03</v>
      </c>
      <c r="W31" s="207">
        <v>14.38</v>
      </c>
      <c r="X31" s="207">
        <v>62.41</v>
      </c>
      <c r="Y31" s="207">
        <v>0</v>
      </c>
      <c r="Z31" s="207">
        <v>58.87</v>
      </c>
      <c r="AA31" s="207">
        <v>33.85</v>
      </c>
      <c r="AB31" s="207">
        <v>0</v>
      </c>
      <c r="AC31" s="207">
        <v>14.54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0.04</v>
      </c>
      <c r="AM31" s="207">
        <v>0</v>
      </c>
      <c r="AN31" s="207">
        <v>0</v>
      </c>
      <c r="AO31" s="207">
        <v>0</v>
      </c>
      <c r="AP31" s="207">
        <v>0</v>
      </c>
      <c r="AQ31" s="207">
        <v>20.96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492.36</v>
      </c>
      <c r="L32" s="207">
        <v>9.09</v>
      </c>
      <c r="M32" s="207">
        <v>59.15</v>
      </c>
      <c r="N32" s="207">
        <v>49.34</v>
      </c>
      <c r="O32" s="207">
        <v>34.82</v>
      </c>
      <c r="P32" s="207">
        <v>12.72</v>
      </c>
      <c r="Q32" s="207">
        <v>8.6</v>
      </c>
      <c r="R32" s="207">
        <v>8.6199999999999992</v>
      </c>
      <c r="S32" s="207">
        <v>11.02</v>
      </c>
      <c r="T32" s="207">
        <v>0</v>
      </c>
      <c r="U32" s="207">
        <v>49.85</v>
      </c>
      <c r="V32" s="207">
        <v>6.03</v>
      </c>
      <c r="W32" s="207">
        <v>14.38</v>
      </c>
      <c r="X32" s="207">
        <v>62.41</v>
      </c>
      <c r="Y32" s="207">
        <v>0</v>
      </c>
      <c r="Z32" s="207">
        <v>58.87</v>
      </c>
      <c r="AA32" s="207">
        <v>33.85</v>
      </c>
      <c r="AB32" s="207">
        <v>0</v>
      </c>
      <c r="AC32" s="207">
        <v>14.54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0.04</v>
      </c>
      <c r="AM32" s="207">
        <v>0</v>
      </c>
      <c r="AN32" s="207">
        <v>0</v>
      </c>
      <c r="AO32" s="207">
        <v>0</v>
      </c>
      <c r="AP32" s="207">
        <v>0</v>
      </c>
      <c r="AQ32" s="207">
        <v>25.5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492.36</v>
      </c>
      <c r="L33" s="207">
        <v>9.09</v>
      </c>
      <c r="M33" s="207">
        <v>59.15</v>
      </c>
      <c r="N33" s="207">
        <v>49.34</v>
      </c>
      <c r="O33" s="207">
        <v>48.29</v>
      </c>
      <c r="P33" s="207">
        <v>12.72</v>
      </c>
      <c r="Q33" s="207">
        <v>8.6</v>
      </c>
      <c r="R33" s="207">
        <v>8.6199999999999992</v>
      </c>
      <c r="S33" s="207">
        <v>11.02</v>
      </c>
      <c r="T33" s="207">
        <v>0</v>
      </c>
      <c r="U33" s="207">
        <v>49.85</v>
      </c>
      <c r="V33" s="207">
        <v>6.03</v>
      </c>
      <c r="W33" s="207">
        <v>14.38</v>
      </c>
      <c r="X33" s="207">
        <v>62.41</v>
      </c>
      <c r="Y33" s="207">
        <v>0</v>
      </c>
      <c r="Z33" s="207">
        <v>58.87</v>
      </c>
      <c r="AA33" s="207">
        <v>33.85</v>
      </c>
      <c r="AB33" s="207">
        <v>0</v>
      </c>
      <c r="AC33" s="207">
        <v>14.54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0.04</v>
      </c>
      <c r="AM33" s="207">
        <v>0</v>
      </c>
      <c r="AN33" s="207">
        <v>0</v>
      </c>
      <c r="AO33" s="207">
        <v>0</v>
      </c>
      <c r="AP33" s="207">
        <v>0</v>
      </c>
      <c r="AQ33" s="207">
        <v>25.5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492.36</v>
      </c>
      <c r="L34" s="207">
        <v>9.09</v>
      </c>
      <c r="M34" s="207">
        <v>59.15</v>
      </c>
      <c r="N34" s="207">
        <v>49.34</v>
      </c>
      <c r="O34" s="207">
        <v>48.29</v>
      </c>
      <c r="P34" s="207">
        <v>12.72</v>
      </c>
      <c r="Q34" s="207">
        <v>8.6</v>
      </c>
      <c r="R34" s="207">
        <v>8.6199999999999992</v>
      </c>
      <c r="S34" s="207">
        <v>11.02</v>
      </c>
      <c r="T34" s="207">
        <v>0</v>
      </c>
      <c r="U34" s="207">
        <v>49.85</v>
      </c>
      <c r="V34" s="207">
        <v>6.03</v>
      </c>
      <c r="W34" s="207">
        <v>14.38</v>
      </c>
      <c r="X34" s="207">
        <v>62.41</v>
      </c>
      <c r="Y34" s="207">
        <v>0</v>
      </c>
      <c r="Z34" s="207">
        <v>58.87</v>
      </c>
      <c r="AA34" s="207">
        <v>33.85</v>
      </c>
      <c r="AB34" s="207">
        <v>0</v>
      </c>
      <c r="AC34" s="207">
        <v>14.54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0.04</v>
      </c>
      <c r="AM34" s="207">
        <v>0</v>
      </c>
      <c r="AN34" s="207">
        <v>0</v>
      </c>
      <c r="AO34" s="207">
        <v>0</v>
      </c>
      <c r="AP34" s="207">
        <v>0</v>
      </c>
      <c r="AQ34" s="207">
        <v>25.5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492.36</v>
      </c>
      <c r="L35" s="207">
        <v>9.09</v>
      </c>
      <c r="M35" s="207">
        <v>59.15</v>
      </c>
      <c r="N35" s="207">
        <v>49.34</v>
      </c>
      <c r="O35" s="207">
        <v>48.29</v>
      </c>
      <c r="P35" s="207">
        <v>12.72</v>
      </c>
      <c r="Q35" s="207">
        <v>8.6</v>
      </c>
      <c r="R35" s="207">
        <v>8.6199999999999992</v>
      </c>
      <c r="S35" s="207">
        <v>11.02</v>
      </c>
      <c r="T35" s="207">
        <v>0</v>
      </c>
      <c r="U35" s="207">
        <v>49.85</v>
      </c>
      <c r="V35" s="207">
        <v>6.03</v>
      </c>
      <c r="W35" s="207">
        <v>14.38</v>
      </c>
      <c r="X35" s="207">
        <v>62.41</v>
      </c>
      <c r="Y35" s="207">
        <v>0</v>
      </c>
      <c r="Z35" s="207">
        <v>58.87</v>
      </c>
      <c r="AA35" s="207">
        <v>33.85</v>
      </c>
      <c r="AB35" s="207">
        <v>0</v>
      </c>
      <c r="AC35" s="207">
        <v>14.54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0.04</v>
      </c>
      <c r="AM35" s="207">
        <v>0</v>
      </c>
      <c r="AN35" s="207">
        <v>0</v>
      </c>
      <c r="AO35" s="207">
        <v>0</v>
      </c>
      <c r="AP35" s="207">
        <v>0</v>
      </c>
      <c r="AQ35" s="207">
        <v>41.5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492.36</v>
      </c>
      <c r="L36" s="207">
        <v>9.09</v>
      </c>
      <c r="M36" s="207">
        <v>59.15</v>
      </c>
      <c r="N36" s="207">
        <v>49.34</v>
      </c>
      <c r="O36" s="207">
        <v>48.29</v>
      </c>
      <c r="P36" s="207">
        <v>12.72</v>
      </c>
      <c r="Q36" s="207">
        <v>8.6</v>
      </c>
      <c r="R36" s="207">
        <v>8.6199999999999992</v>
      </c>
      <c r="S36" s="207">
        <v>11.02</v>
      </c>
      <c r="T36" s="207">
        <v>0</v>
      </c>
      <c r="U36" s="207">
        <v>49.85</v>
      </c>
      <c r="V36" s="207">
        <v>6.03</v>
      </c>
      <c r="W36" s="207">
        <v>14.38</v>
      </c>
      <c r="X36" s="207">
        <v>62.41</v>
      </c>
      <c r="Y36" s="207">
        <v>0</v>
      </c>
      <c r="Z36" s="207">
        <v>58.87</v>
      </c>
      <c r="AA36" s="207">
        <v>33.85</v>
      </c>
      <c r="AB36" s="207">
        <v>0</v>
      </c>
      <c r="AC36" s="207">
        <v>14.54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0.04</v>
      </c>
      <c r="AM36" s="207">
        <v>0</v>
      </c>
      <c r="AN36" s="207">
        <v>0</v>
      </c>
      <c r="AO36" s="207">
        <v>0</v>
      </c>
      <c r="AP36" s="207">
        <v>0</v>
      </c>
      <c r="AQ36" s="207">
        <v>41.5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492.36</v>
      </c>
      <c r="L37" s="207">
        <v>9.09</v>
      </c>
      <c r="M37" s="207">
        <v>59.15</v>
      </c>
      <c r="N37" s="207">
        <v>49.34</v>
      </c>
      <c r="O37" s="207">
        <v>34.82</v>
      </c>
      <c r="P37" s="207">
        <v>12.72</v>
      </c>
      <c r="Q37" s="207">
        <v>8.6</v>
      </c>
      <c r="R37" s="207">
        <v>8.6199999999999992</v>
      </c>
      <c r="S37" s="207">
        <v>11.02</v>
      </c>
      <c r="T37" s="207">
        <v>0</v>
      </c>
      <c r="U37" s="207">
        <v>49.85</v>
      </c>
      <c r="V37" s="207">
        <v>6.03</v>
      </c>
      <c r="W37" s="207">
        <v>14.72</v>
      </c>
      <c r="X37" s="207">
        <v>62.41</v>
      </c>
      <c r="Y37" s="207">
        <v>0</v>
      </c>
      <c r="Z37" s="207">
        <v>58.87</v>
      </c>
      <c r="AA37" s="207">
        <v>33.85</v>
      </c>
      <c r="AB37" s="207">
        <v>0</v>
      </c>
      <c r="AC37" s="207">
        <v>14.54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0.04</v>
      </c>
      <c r="AM37" s="207">
        <v>0</v>
      </c>
      <c r="AN37" s="207">
        <v>0</v>
      </c>
      <c r="AO37" s="207">
        <v>0</v>
      </c>
      <c r="AP37" s="207">
        <v>0</v>
      </c>
      <c r="AQ37" s="207">
        <v>41.5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492.36</v>
      </c>
      <c r="L38" s="207">
        <v>9.09</v>
      </c>
      <c r="M38" s="207">
        <v>59.15</v>
      </c>
      <c r="N38" s="207">
        <v>49.34</v>
      </c>
      <c r="O38" s="207">
        <v>34.82</v>
      </c>
      <c r="P38" s="207">
        <v>12.72</v>
      </c>
      <c r="Q38" s="207">
        <v>8.6</v>
      </c>
      <c r="R38" s="207">
        <v>8.6199999999999992</v>
      </c>
      <c r="S38" s="207">
        <v>11.02</v>
      </c>
      <c r="T38" s="207">
        <v>0</v>
      </c>
      <c r="U38" s="207">
        <v>49.85</v>
      </c>
      <c r="V38" s="207">
        <v>6.03</v>
      </c>
      <c r="W38" s="207">
        <v>14.72</v>
      </c>
      <c r="X38" s="207">
        <v>62.41</v>
      </c>
      <c r="Y38" s="207">
        <v>0</v>
      </c>
      <c r="Z38" s="207">
        <v>58.87</v>
      </c>
      <c r="AA38" s="207">
        <v>33.85</v>
      </c>
      <c r="AB38" s="207">
        <v>0</v>
      </c>
      <c r="AC38" s="207">
        <v>14.54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0.04</v>
      </c>
      <c r="AM38" s="207">
        <v>0</v>
      </c>
      <c r="AN38" s="207">
        <v>0</v>
      </c>
      <c r="AO38" s="207">
        <v>0</v>
      </c>
      <c r="AP38" s="207">
        <v>0</v>
      </c>
      <c r="AQ38" s="207">
        <v>41.5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492.36</v>
      </c>
      <c r="L39" s="207">
        <v>9.09</v>
      </c>
      <c r="M39" s="207">
        <v>59.15</v>
      </c>
      <c r="N39" s="207">
        <v>49.34</v>
      </c>
      <c r="O39" s="207">
        <v>34.82</v>
      </c>
      <c r="P39" s="207">
        <v>12.72</v>
      </c>
      <c r="Q39" s="207">
        <v>8.6</v>
      </c>
      <c r="R39" s="207">
        <v>8.6199999999999992</v>
      </c>
      <c r="S39" s="207">
        <v>11.02</v>
      </c>
      <c r="T39" s="207">
        <v>0</v>
      </c>
      <c r="U39" s="207">
        <v>49.85</v>
      </c>
      <c r="V39" s="207">
        <v>6.03</v>
      </c>
      <c r="W39" s="207">
        <v>14.72</v>
      </c>
      <c r="X39" s="207">
        <v>62.41</v>
      </c>
      <c r="Y39" s="207">
        <v>0</v>
      </c>
      <c r="Z39" s="207">
        <v>58.87</v>
      </c>
      <c r="AA39" s="207">
        <v>33.85</v>
      </c>
      <c r="AB39" s="207">
        <v>0</v>
      </c>
      <c r="AC39" s="207">
        <v>14.54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0.04</v>
      </c>
      <c r="AM39" s="207">
        <v>0</v>
      </c>
      <c r="AN39" s="207">
        <v>0</v>
      </c>
      <c r="AO39" s="207">
        <v>0</v>
      </c>
      <c r="AP39" s="207">
        <v>0</v>
      </c>
      <c r="AQ39" s="207">
        <v>41.5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492.36</v>
      </c>
      <c r="L40" s="207">
        <v>9.09</v>
      </c>
      <c r="M40" s="207">
        <v>59.15</v>
      </c>
      <c r="N40" s="207">
        <v>49.34</v>
      </c>
      <c r="O40" s="207">
        <v>34.82</v>
      </c>
      <c r="P40" s="207">
        <v>12.72</v>
      </c>
      <c r="Q40" s="207">
        <v>8.6</v>
      </c>
      <c r="R40" s="207">
        <v>8.6199999999999992</v>
      </c>
      <c r="S40" s="207">
        <v>11.02</v>
      </c>
      <c r="T40" s="207">
        <v>0</v>
      </c>
      <c r="U40" s="207">
        <v>49.85</v>
      </c>
      <c r="V40" s="207">
        <v>6.03</v>
      </c>
      <c r="W40" s="207">
        <v>14.72</v>
      </c>
      <c r="X40" s="207">
        <v>62.41</v>
      </c>
      <c r="Y40" s="207">
        <v>0</v>
      </c>
      <c r="Z40" s="207">
        <v>58.87</v>
      </c>
      <c r="AA40" s="207">
        <v>33.85</v>
      </c>
      <c r="AB40" s="207">
        <v>0</v>
      </c>
      <c r="AC40" s="207">
        <v>14.54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0.04</v>
      </c>
      <c r="AM40" s="207">
        <v>0</v>
      </c>
      <c r="AN40" s="207">
        <v>0</v>
      </c>
      <c r="AO40" s="207">
        <v>0</v>
      </c>
      <c r="AP40" s="207">
        <v>0</v>
      </c>
      <c r="AQ40" s="207">
        <v>41.5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492.36</v>
      </c>
      <c r="L41" s="207">
        <v>9.09</v>
      </c>
      <c r="M41" s="207">
        <v>59.15</v>
      </c>
      <c r="N41" s="207">
        <v>49.34</v>
      </c>
      <c r="O41" s="207">
        <v>34.82</v>
      </c>
      <c r="P41" s="207">
        <v>12.72</v>
      </c>
      <c r="Q41" s="207">
        <v>8.6</v>
      </c>
      <c r="R41" s="207">
        <v>8.6199999999999992</v>
      </c>
      <c r="S41" s="207">
        <v>11.02</v>
      </c>
      <c r="T41" s="207">
        <v>0</v>
      </c>
      <c r="U41" s="207">
        <v>49.85</v>
      </c>
      <c r="V41" s="207">
        <v>6.03</v>
      </c>
      <c r="W41" s="207">
        <v>13.22</v>
      </c>
      <c r="X41" s="207">
        <v>62.41</v>
      </c>
      <c r="Y41" s="207">
        <v>0</v>
      </c>
      <c r="Z41" s="207">
        <v>58.87</v>
      </c>
      <c r="AA41" s="207">
        <v>33.85</v>
      </c>
      <c r="AB41" s="207">
        <v>0</v>
      </c>
      <c r="AC41" s="207">
        <v>14.54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0.04</v>
      </c>
      <c r="AM41" s="207">
        <v>0</v>
      </c>
      <c r="AN41" s="207">
        <v>0</v>
      </c>
      <c r="AO41" s="207">
        <v>0</v>
      </c>
      <c r="AP41" s="207">
        <v>0</v>
      </c>
      <c r="AQ41" s="207">
        <v>41.5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492.36</v>
      </c>
      <c r="L42" s="207">
        <v>9.09</v>
      </c>
      <c r="M42" s="207">
        <v>59.15</v>
      </c>
      <c r="N42" s="207">
        <v>49.34</v>
      </c>
      <c r="O42" s="207">
        <v>34.82</v>
      </c>
      <c r="P42" s="207">
        <v>12.72</v>
      </c>
      <c r="Q42" s="207">
        <v>8.6</v>
      </c>
      <c r="R42" s="207">
        <v>8.6199999999999992</v>
      </c>
      <c r="S42" s="207">
        <v>11.02</v>
      </c>
      <c r="T42" s="207">
        <v>0</v>
      </c>
      <c r="U42" s="207">
        <v>49.85</v>
      </c>
      <c r="V42" s="207">
        <v>6.03</v>
      </c>
      <c r="W42" s="207">
        <v>12.33</v>
      </c>
      <c r="X42" s="207">
        <v>62.41</v>
      </c>
      <c r="Y42" s="207">
        <v>0</v>
      </c>
      <c r="Z42" s="207">
        <v>58.87</v>
      </c>
      <c r="AA42" s="207">
        <v>33.85</v>
      </c>
      <c r="AB42" s="207">
        <v>0</v>
      </c>
      <c r="AC42" s="207">
        <v>14.54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0.04</v>
      </c>
      <c r="AM42" s="207">
        <v>0</v>
      </c>
      <c r="AN42" s="207">
        <v>0</v>
      </c>
      <c r="AO42" s="207">
        <v>0</v>
      </c>
      <c r="AP42" s="207">
        <v>0</v>
      </c>
      <c r="AQ42" s="207">
        <v>41.5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492.36</v>
      </c>
      <c r="L43" s="207">
        <v>9.09</v>
      </c>
      <c r="M43" s="207">
        <v>59.15</v>
      </c>
      <c r="N43" s="207">
        <v>49.34</v>
      </c>
      <c r="O43" s="207">
        <v>34.82</v>
      </c>
      <c r="P43" s="207">
        <v>12.72</v>
      </c>
      <c r="Q43" s="207">
        <v>8.6</v>
      </c>
      <c r="R43" s="207">
        <v>8.6199999999999992</v>
      </c>
      <c r="S43" s="207">
        <v>11.02</v>
      </c>
      <c r="T43" s="207">
        <v>0</v>
      </c>
      <c r="U43" s="207">
        <v>49.85</v>
      </c>
      <c r="V43" s="207">
        <v>6.03</v>
      </c>
      <c r="W43" s="207">
        <v>12.33</v>
      </c>
      <c r="X43" s="207">
        <v>62.41</v>
      </c>
      <c r="Y43" s="207">
        <v>0</v>
      </c>
      <c r="Z43" s="207">
        <v>58.87</v>
      </c>
      <c r="AA43" s="207">
        <v>33.85</v>
      </c>
      <c r="AB43" s="207">
        <v>0</v>
      </c>
      <c r="AC43" s="207">
        <v>14.54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0.04</v>
      </c>
      <c r="AM43" s="207">
        <v>0</v>
      </c>
      <c r="AN43" s="207">
        <v>0</v>
      </c>
      <c r="AO43" s="207">
        <v>0</v>
      </c>
      <c r="AP43" s="207">
        <v>0</v>
      </c>
      <c r="AQ43" s="207">
        <v>41.5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492.36</v>
      </c>
      <c r="L44" s="207">
        <v>9.09</v>
      </c>
      <c r="M44" s="207">
        <v>59.15</v>
      </c>
      <c r="N44" s="207">
        <v>49.34</v>
      </c>
      <c r="O44" s="207">
        <v>34.82</v>
      </c>
      <c r="P44" s="207">
        <v>12.72</v>
      </c>
      <c r="Q44" s="207">
        <v>8.6</v>
      </c>
      <c r="R44" s="207">
        <v>8.6199999999999992</v>
      </c>
      <c r="S44" s="207">
        <v>11.02</v>
      </c>
      <c r="T44" s="207">
        <v>0</v>
      </c>
      <c r="U44" s="207">
        <v>49.85</v>
      </c>
      <c r="V44" s="207">
        <v>6.03</v>
      </c>
      <c r="W44" s="207">
        <v>12.33</v>
      </c>
      <c r="X44" s="207">
        <v>62.41</v>
      </c>
      <c r="Y44" s="207">
        <v>0</v>
      </c>
      <c r="Z44" s="207">
        <v>58.87</v>
      </c>
      <c r="AA44" s="207">
        <v>33.85</v>
      </c>
      <c r="AB44" s="207">
        <v>0</v>
      </c>
      <c r="AC44" s="207">
        <v>14.54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0.04</v>
      </c>
      <c r="AM44" s="207">
        <v>0</v>
      </c>
      <c r="AN44" s="207">
        <v>0</v>
      </c>
      <c r="AO44" s="207">
        <v>0</v>
      </c>
      <c r="AP44" s="207">
        <v>0</v>
      </c>
      <c r="AQ44" s="207">
        <v>41.5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492.36</v>
      </c>
      <c r="L45" s="207">
        <v>9.09</v>
      </c>
      <c r="M45" s="207">
        <v>59.15</v>
      </c>
      <c r="N45" s="207">
        <v>49.34</v>
      </c>
      <c r="O45" s="207">
        <v>34.82</v>
      </c>
      <c r="P45" s="207">
        <v>12.72</v>
      </c>
      <c r="Q45" s="207">
        <v>8.61</v>
      </c>
      <c r="R45" s="207">
        <v>8.6199999999999992</v>
      </c>
      <c r="S45" s="207">
        <v>11.02</v>
      </c>
      <c r="T45" s="207">
        <v>0</v>
      </c>
      <c r="U45" s="207">
        <v>49.85</v>
      </c>
      <c r="V45" s="207">
        <v>6.03</v>
      </c>
      <c r="W45" s="207">
        <v>12.33</v>
      </c>
      <c r="X45" s="207">
        <v>62.41</v>
      </c>
      <c r="Y45" s="207">
        <v>0</v>
      </c>
      <c r="Z45" s="207">
        <v>58.87</v>
      </c>
      <c r="AA45" s="207">
        <v>33.85</v>
      </c>
      <c r="AB45" s="207">
        <v>0</v>
      </c>
      <c r="AC45" s="207">
        <v>14.54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0.04</v>
      </c>
      <c r="AM45" s="207">
        <v>0</v>
      </c>
      <c r="AN45" s="207">
        <v>0</v>
      </c>
      <c r="AO45" s="207">
        <v>0</v>
      </c>
      <c r="AP45" s="207">
        <v>0</v>
      </c>
      <c r="AQ45" s="207">
        <v>41.5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492.36</v>
      </c>
      <c r="L46" s="207">
        <v>9.09</v>
      </c>
      <c r="M46" s="207">
        <v>59.15</v>
      </c>
      <c r="N46" s="207">
        <v>49.34</v>
      </c>
      <c r="O46" s="207">
        <v>34.82</v>
      </c>
      <c r="P46" s="207">
        <v>12.72</v>
      </c>
      <c r="Q46" s="207">
        <v>8.61</v>
      </c>
      <c r="R46" s="207">
        <v>8.6199999999999992</v>
      </c>
      <c r="S46" s="207">
        <v>11.02</v>
      </c>
      <c r="T46" s="207">
        <v>0</v>
      </c>
      <c r="U46" s="207">
        <v>49.85</v>
      </c>
      <c r="V46" s="207">
        <v>6.03</v>
      </c>
      <c r="W46" s="207">
        <v>12.33</v>
      </c>
      <c r="X46" s="207">
        <v>62.41</v>
      </c>
      <c r="Y46" s="207">
        <v>0</v>
      </c>
      <c r="Z46" s="207">
        <v>58.87</v>
      </c>
      <c r="AA46" s="207">
        <v>33.85</v>
      </c>
      <c r="AB46" s="207">
        <v>0</v>
      </c>
      <c r="AC46" s="207">
        <v>14.54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0.04</v>
      </c>
      <c r="AM46" s="207">
        <v>0</v>
      </c>
      <c r="AN46" s="207">
        <v>0</v>
      </c>
      <c r="AO46" s="207">
        <v>0</v>
      </c>
      <c r="AP46" s="207">
        <v>0</v>
      </c>
      <c r="AQ46" s="207">
        <v>41.5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492.36</v>
      </c>
      <c r="L47" s="207">
        <v>9.09</v>
      </c>
      <c r="M47" s="207">
        <v>59.15</v>
      </c>
      <c r="N47" s="207">
        <v>49.34</v>
      </c>
      <c r="O47" s="207">
        <v>34.82</v>
      </c>
      <c r="P47" s="207">
        <v>12.72</v>
      </c>
      <c r="Q47" s="207">
        <v>8.61</v>
      </c>
      <c r="R47" s="207">
        <v>8.6199999999999992</v>
      </c>
      <c r="S47" s="207">
        <v>11.02</v>
      </c>
      <c r="T47" s="207">
        <v>0</v>
      </c>
      <c r="U47" s="207">
        <v>49.85</v>
      </c>
      <c r="V47" s="207">
        <v>6.03</v>
      </c>
      <c r="W47" s="207">
        <v>12.59</v>
      </c>
      <c r="X47" s="207">
        <v>62.41</v>
      </c>
      <c r="Y47" s="207">
        <v>0</v>
      </c>
      <c r="Z47" s="207">
        <v>58.87</v>
      </c>
      <c r="AA47" s="207">
        <v>33.85</v>
      </c>
      <c r="AB47" s="207">
        <v>0</v>
      </c>
      <c r="AC47" s="207">
        <v>14.54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0.04</v>
      </c>
      <c r="AM47" s="207">
        <v>0</v>
      </c>
      <c r="AN47" s="207">
        <v>0</v>
      </c>
      <c r="AO47" s="207">
        <v>0</v>
      </c>
      <c r="AP47" s="207">
        <v>0</v>
      </c>
      <c r="AQ47" s="207">
        <v>41.5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492.36</v>
      </c>
      <c r="L48" s="207">
        <v>9.09</v>
      </c>
      <c r="M48" s="207">
        <v>59.15</v>
      </c>
      <c r="N48" s="207">
        <v>49.34</v>
      </c>
      <c r="O48" s="207">
        <v>34.82</v>
      </c>
      <c r="P48" s="207">
        <v>12.72</v>
      </c>
      <c r="Q48" s="207">
        <v>8.61</v>
      </c>
      <c r="R48" s="207">
        <v>8.6199999999999992</v>
      </c>
      <c r="S48" s="207">
        <v>11.02</v>
      </c>
      <c r="T48" s="207">
        <v>0</v>
      </c>
      <c r="U48" s="207">
        <v>49.85</v>
      </c>
      <c r="V48" s="207">
        <v>6.03</v>
      </c>
      <c r="W48" s="207">
        <v>12.84</v>
      </c>
      <c r="X48" s="207">
        <v>62.41</v>
      </c>
      <c r="Y48" s="207">
        <v>0</v>
      </c>
      <c r="Z48" s="207">
        <v>58.87</v>
      </c>
      <c r="AA48" s="207">
        <v>33.85</v>
      </c>
      <c r="AB48" s="207">
        <v>0</v>
      </c>
      <c r="AC48" s="207">
        <v>14.54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0.04</v>
      </c>
      <c r="AM48" s="207">
        <v>0</v>
      </c>
      <c r="AN48" s="207">
        <v>0</v>
      </c>
      <c r="AO48" s="207">
        <v>0</v>
      </c>
      <c r="AP48" s="207">
        <v>0</v>
      </c>
      <c r="AQ48" s="207">
        <v>41.5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492.36</v>
      </c>
      <c r="L49" s="207">
        <v>9.09</v>
      </c>
      <c r="M49" s="207">
        <v>59.15</v>
      </c>
      <c r="N49" s="207">
        <v>49.34</v>
      </c>
      <c r="O49" s="207">
        <v>34.82</v>
      </c>
      <c r="P49" s="207">
        <v>12.72</v>
      </c>
      <c r="Q49" s="207">
        <v>8.73</v>
      </c>
      <c r="R49" s="207">
        <v>8.6199999999999992</v>
      </c>
      <c r="S49" s="207">
        <v>11.02</v>
      </c>
      <c r="T49" s="207">
        <v>0</v>
      </c>
      <c r="U49" s="207">
        <v>49.85</v>
      </c>
      <c r="V49" s="207">
        <v>6.03</v>
      </c>
      <c r="W49" s="207">
        <v>13.18</v>
      </c>
      <c r="X49" s="207">
        <v>62.41</v>
      </c>
      <c r="Y49" s="207">
        <v>0</v>
      </c>
      <c r="Z49" s="207">
        <v>58.87</v>
      </c>
      <c r="AA49" s="207">
        <v>33.85</v>
      </c>
      <c r="AB49" s="207">
        <v>0</v>
      </c>
      <c r="AC49" s="207">
        <v>14.54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0.04</v>
      </c>
      <c r="AM49" s="207">
        <v>0</v>
      </c>
      <c r="AN49" s="207">
        <v>0</v>
      </c>
      <c r="AO49" s="207">
        <v>0</v>
      </c>
      <c r="AP49" s="207">
        <v>0</v>
      </c>
      <c r="AQ49" s="207">
        <v>41.5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492.36</v>
      </c>
      <c r="L50" s="207">
        <v>9.09</v>
      </c>
      <c r="M50" s="207">
        <v>59.15</v>
      </c>
      <c r="N50" s="207">
        <v>49.34</v>
      </c>
      <c r="O50" s="207">
        <v>34.82</v>
      </c>
      <c r="P50" s="207">
        <v>12.72</v>
      </c>
      <c r="Q50" s="207">
        <v>8.73</v>
      </c>
      <c r="R50" s="207">
        <v>8.6199999999999992</v>
      </c>
      <c r="S50" s="207">
        <v>11.02</v>
      </c>
      <c r="T50" s="207">
        <v>0</v>
      </c>
      <c r="U50" s="207">
        <v>49.85</v>
      </c>
      <c r="V50" s="207">
        <v>6.03</v>
      </c>
      <c r="W50" s="207">
        <v>13.18</v>
      </c>
      <c r="X50" s="207">
        <v>62.41</v>
      </c>
      <c r="Y50" s="207">
        <v>0</v>
      </c>
      <c r="Z50" s="207">
        <v>58.87</v>
      </c>
      <c r="AA50" s="207">
        <v>33.85</v>
      </c>
      <c r="AB50" s="207">
        <v>0</v>
      </c>
      <c r="AC50" s="207">
        <v>14.54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0.04</v>
      </c>
      <c r="AM50" s="207">
        <v>0</v>
      </c>
      <c r="AN50" s="207">
        <v>0</v>
      </c>
      <c r="AO50" s="207">
        <v>0</v>
      </c>
      <c r="AP50" s="207">
        <v>0</v>
      </c>
      <c r="AQ50" s="207">
        <v>41.5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492.36</v>
      </c>
      <c r="L51" s="207">
        <v>9.09</v>
      </c>
      <c r="M51" s="207">
        <v>59.15</v>
      </c>
      <c r="N51" s="207">
        <v>49.34</v>
      </c>
      <c r="O51" s="207">
        <v>34.82</v>
      </c>
      <c r="P51" s="207">
        <v>12.72</v>
      </c>
      <c r="Q51" s="207">
        <v>8.73</v>
      </c>
      <c r="R51" s="207">
        <v>8.6199999999999992</v>
      </c>
      <c r="S51" s="207">
        <v>11.02</v>
      </c>
      <c r="T51" s="207">
        <v>0</v>
      </c>
      <c r="U51" s="207">
        <v>49.85</v>
      </c>
      <c r="V51" s="207">
        <v>6.03</v>
      </c>
      <c r="W51" s="207">
        <v>12.86</v>
      </c>
      <c r="X51" s="207">
        <v>62.41</v>
      </c>
      <c r="Y51" s="207">
        <v>0</v>
      </c>
      <c r="Z51" s="207">
        <v>58.87</v>
      </c>
      <c r="AA51" s="207">
        <v>33.840000000000003</v>
      </c>
      <c r="AB51" s="207">
        <v>0</v>
      </c>
      <c r="AC51" s="207">
        <v>14.54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0.04</v>
      </c>
      <c r="AM51" s="207">
        <v>0</v>
      </c>
      <c r="AN51" s="207">
        <v>0</v>
      </c>
      <c r="AO51" s="207">
        <v>0</v>
      </c>
      <c r="AP51" s="207">
        <v>0</v>
      </c>
      <c r="AQ51" s="207">
        <v>41.5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492.36</v>
      </c>
      <c r="L52" s="207">
        <v>9.09</v>
      </c>
      <c r="M52" s="207">
        <v>59.15</v>
      </c>
      <c r="N52" s="207">
        <v>49.34</v>
      </c>
      <c r="O52" s="207">
        <v>34.82</v>
      </c>
      <c r="P52" s="207">
        <v>12.72</v>
      </c>
      <c r="Q52" s="207">
        <v>8.73</v>
      </c>
      <c r="R52" s="207">
        <v>8.6199999999999992</v>
      </c>
      <c r="S52" s="207">
        <v>11.02</v>
      </c>
      <c r="T52" s="207">
        <v>0</v>
      </c>
      <c r="U52" s="207">
        <v>49.85</v>
      </c>
      <c r="V52" s="207">
        <v>6.03</v>
      </c>
      <c r="W52" s="207">
        <v>12.86</v>
      </c>
      <c r="X52" s="207">
        <v>62.41</v>
      </c>
      <c r="Y52" s="207">
        <v>0</v>
      </c>
      <c r="Z52" s="207">
        <v>58.87</v>
      </c>
      <c r="AA52" s="207">
        <v>33.840000000000003</v>
      </c>
      <c r="AB52" s="207">
        <v>0</v>
      </c>
      <c r="AC52" s="207">
        <v>14.54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0.04</v>
      </c>
      <c r="AM52" s="207">
        <v>0</v>
      </c>
      <c r="AN52" s="207">
        <v>0</v>
      </c>
      <c r="AO52" s="207">
        <v>0</v>
      </c>
      <c r="AP52" s="207">
        <v>0</v>
      </c>
      <c r="AQ52" s="207">
        <v>41.5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492.36</v>
      </c>
      <c r="L53" s="207">
        <v>9.09</v>
      </c>
      <c r="M53" s="207">
        <v>59.15</v>
      </c>
      <c r="N53" s="207">
        <v>49.34</v>
      </c>
      <c r="O53" s="207">
        <v>34.82</v>
      </c>
      <c r="P53" s="207">
        <v>12.72</v>
      </c>
      <c r="Q53" s="207">
        <v>8.73</v>
      </c>
      <c r="R53" s="207">
        <v>8.6199999999999992</v>
      </c>
      <c r="S53" s="207">
        <v>11.02</v>
      </c>
      <c r="T53" s="207">
        <v>0</v>
      </c>
      <c r="U53" s="207">
        <v>49.85</v>
      </c>
      <c r="V53" s="207">
        <v>6.03</v>
      </c>
      <c r="W53" s="207">
        <v>12.86</v>
      </c>
      <c r="X53" s="207">
        <v>62.41</v>
      </c>
      <c r="Y53" s="207">
        <v>0</v>
      </c>
      <c r="Z53" s="207">
        <v>58.87</v>
      </c>
      <c r="AA53" s="207">
        <v>33.840000000000003</v>
      </c>
      <c r="AB53" s="207">
        <v>0</v>
      </c>
      <c r="AC53" s="207">
        <v>14.54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0.04</v>
      </c>
      <c r="AM53" s="207">
        <v>0</v>
      </c>
      <c r="AN53" s="207">
        <v>0</v>
      </c>
      <c r="AO53" s="207">
        <v>0</v>
      </c>
      <c r="AP53" s="207">
        <v>0</v>
      </c>
      <c r="AQ53" s="207">
        <v>41.5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492.36</v>
      </c>
      <c r="L54" s="207">
        <v>9.09</v>
      </c>
      <c r="M54" s="207">
        <v>59.15</v>
      </c>
      <c r="N54" s="207">
        <v>49.34</v>
      </c>
      <c r="O54" s="207">
        <v>34.82</v>
      </c>
      <c r="P54" s="207">
        <v>12.72</v>
      </c>
      <c r="Q54" s="207">
        <v>8.73</v>
      </c>
      <c r="R54" s="207">
        <v>8.6199999999999992</v>
      </c>
      <c r="S54" s="207">
        <v>11.02</v>
      </c>
      <c r="T54" s="207">
        <v>0</v>
      </c>
      <c r="U54" s="207">
        <v>49.85</v>
      </c>
      <c r="V54" s="207">
        <v>6.03</v>
      </c>
      <c r="W54" s="207">
        <v>12.86</v>
      </c>
      <c r="X54" s="207">
        <v>62.41</v>
      </c>
      <c r="Y54" s="207">
        <v>0</v>
      </c>
      <c r="Z54" s="207">
        <v>58.87</v>
      </c>
      <c r="AA54" s="207">
        <v>33.840000000000003</v>
      </c>
      <c r="AB54" s="207">
        <v>0</v>
      </c>
      <c r="AC54" s="207">
        <v>14.54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0.04</v>
      </c>
      <c r="AM54" s="207">
        <v>0</v>
      </c>
      <c r="AN54" s="207">
        <v>0</v>
      </c>
      <c r="AO54" s="207">
        <v>0</v>
      </c>
      <c r="AP54" s="207">
        <v>0</v>
      </c>
      <c r="AQ54" s="207">
        <v>41.5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476.78</v>
      </c>
      <c r="L55" s="207">
        <v>9.09</v>
      </c>
      <c r="M55" s="207">
        <v>59.15</v>
      </c>
      <c r="N55" s="207">
        <v>49.34</v>
      </c>
      <c r="O55" s="207">
        <v>34.82</v>
      </c>
      <c r="P55" s="207">
        <v>12.72</v>
      </c>
      <c r="Q55" s="207">
        <v>8.73</v>
      </c>
      <c r="R55" s="207">
        <v>8.6199999999999992</v>
      </c>
      <c r="S55" s="207">
        <v>11.02</v>
      </c>
      <c r="T55" s="207">
        <v>0</v>
      </c>
      <c r="U55" s="207">
        <v>49.85</v>
      </c>
      <c r="V55" s="207">
        <v>6.26</v>
      </c>
      <c r="W55" s="207">
        <v>12.98</v>
      </c>
      <c r="X55" s="207">
        <v>62.41</v>
      </c>
      <c r="Y55" s="207">
        <v>0</v>
      </c>
      <c r="Z55" s="207">
        <v>58.87</v>
      </c>
      <c r="AA55" s="207">
        <v>33.840000000000003</v>
      </c>
      <c r="AB55" s="207">
        <v>0</v>
      </c>
      <c r="AC55" s="207">
        <v>14.54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0.04</v>
      </c>
      <c r="AM55" s="207">
        <v>0</v>
      </c>
      <c r="AN55" s="207">
        <v>0</v>
      </c>
      <c r="AO55" s="207">
        <v>0</v>
      </c>
      <c r="AP55" s="207">
        <v>0</v>
      </c>
      <c r="AQ55" s="207">
        <v>41.5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447.89</v>
      </c>
      <c r="L56" s="207">
        <v>9.09</v>
      </c>
      <c r="M56" s="207">
        <v>59.15</v>
      </c>
      <c r="N56" s="207">
        <v>49.34</v>
      </c>
      <c r="O56" s="207">
        <v>34.82</v>
      </c>
      <c r="P56" s="207">
        <v>12.72</v>
      </c>
      <c r="Q56" s="207">
        <v>8.73</v>
      </c>
      <c r="R56" s="207">
        <v>8.6199999999999992</v>
      </c>
      <c r="S56" s="207">
        <v>11.02</v>
      </c>
      <c r="T56" s="207">
        <v>0</v>
      </c>
      <c r="U56" s="207">
        <v>49.85</v>
      </c>
      <c r="V56" s="207">
        <v>6.03</v>
      </c>
      <c r="W56" s="207">
        <v>12.98</v>
      </c>
      <c r="X56" s="207">
        <v>62.41</v>
      </c>
      <c r="Y56" s="207">
        <v>0</v>
      </c>
      <c r="Z56" s="207">
        <v>58.87</v>
      </c>
      <c r="AA56" s="207">
        <v>33.840000000000003</v>
      </c>
      <c r="AB56" s="207">
        <v>0</v>
      </c>
      <c r="AC56" s="207">
        <v>14.54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0.04</v>
      </c>
      <c r="AM56" s="207">
        <v>0</v>
      </c>
      <c r="AN56" s="207">
        <v>0</v>
      </c>
      <c r="AO56" s="207">
        <v>0</v>
      </c>
      <c r="AP56" s="207">
        <v>0</v>
      </c>
      <c r="AQ56" s="207">
        <v>41.5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441.15</v>
      </c>
      <c r="L57" s="207">
        <v>9.09</v>
      </c>
      <c r="M57" s="207">
        <v>59.15</v>
      </c>
      <c r="N57" s="207">
        <v>49.34</v>
      </c>
      <c r="O57" s="207">
        <v>34.82</v>
      </c>
      <c r="P57" s="207">
        <v>12.72</v>
      </c>
      <c r="Q57" s="207">
        <v>8.73</v>
      </c>
      <c r="R57" s="207">
        <v>8.6199999999999992</v>
      </c>
      <c r="S57" s="207">
        <v>11.02</v>
      </c>
      <c r="T57" s="207">
        <v>0</v>
      </c>
      <c r="U57" s="207">
        <v>49.85</v>
      </c>
      <c r="V57" s="207">
        <v>6.03</v>
      </c>
      <c r="W57" s="207">
        <v>12.98</v>
      </c>
      <c r="X57" s="207">
        <v>62.41</v>
      </c>
      <c r="Y57" s="207">
        <v>0</v>
      </c>
      <c r="Z57" s="207">
        <v>58.87</v>
      </c>
      <c r="AA57" s="207">
        <v>33.840000000000003</v>
      </c>
      <c r="AB57" s="207">
        <v>0</v>
      </c>
      <c r="AC57" s="207">
        <v>14.54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0.04</v>
      </c>
      <c r="AM57" s="207">
        <v>0</v>
      </c>
      <c r="AN57" s="207">
        <v>0</v>
      </c>
      <c r="AO57" s="207">
        <v>0</v>
      </c>
      <c r="AP57" s="207">
        <v>0</v>
      </c>
      <c r="AQ57" s="207">
        <v>41.5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434.41</v>
      </c>
      <c r="L58" s="207">
        <v>9.09</v>
      </c>
      <c r="M58" s="207">
        <v>59.15</v>
      </c>
      <c r="N58" s="207">
        <v>49.34</v>
      </c>
      <c r="O58" s="207">
        <v>34.82</v>
      </c>
      <c r="P58" s="207">
        <v>12.72</v>
      </c>
      <c r="Q58" s="207">
        <v>8.73</v>
      </c>
      <c r="R58" s="207">
        <v>8.6199999999999992</v>
      </c>
      <c r="S58" s="207">
        <v>11.02</v>
      </c>
      <c r="T58" s="207">
        <v>0</v>
      </c>
      <c r="U58" s="207">
        <v>49.85</v>
      </c>
      <c r="V58" s="207">
        <v>6.03</v>
      </c>
      <c r="W58" s="207">
        <v>12.98</v>
      </c>
      <c r="X58" s="207">
        <v>62.41</v>
      </c>
      <c r="Y58" s="207">
        <v>0</v>
      </c>
      <c r="Z58" s="207">
        <v>58.87</v>
      </c>
      <c r="AA58" s="207">
        <v>33.840000000000003</v>
      </c>
      <c r="AB58" s="207">
        <v>0</v>
      </c>
      <c r="AC58" s="207">
        <v>14.54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0.04</v>
      </c>
      <c r="AM58" s="207">
        <v>0</v>
      </c>
      <c r="AN58" s="207">
        <v>0</v>
      </c>
      <c r="AO58" s="207">
        <v>0</v>
      </c>
      <c r="AP58" s="207">
        <v>0</v>
      </c>
      <c r="AQ58" s="207">
        <v>41.5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471.97</v>
      </c>
      <c r="L59" s="207">
        <v>9.09</v>
      </c>
      <c r="M59" s="207">
        <v>59.15</v>
      </c>
      <c r="N59" s="207">
        <v>49.34</v>
      </c>
      <c r="O59" s="207">
        <v>34.82</v>
      </c>
      <c r="P59" s="207">
        <v>12.72</v>
      </c>
      <c r="Q59" s="207">
        <v>8.73</v>
      </c>
      <c r="R59" s="207">
        <v>8.6199999999999992</v>
      </c>
      <c r="S59" s="207">
        <v>11.02</v>
      </c>
      <c r="T59" s="207">
        <v>0</v>
      </c>
      <c r="U59" s="207">
        <v>49.85</v>
      </c>
      <c r="V59" s="207">
        <v>6.03</v>
      </c>
      <c r="W59" s="207">
        <v>12.98</v>
      </c>
      <c r="X59" s="207">
        <v>62.41</v>
      </c>
      <c r="Y59" s="207">
        <v>0</v>
      </c>
      <c r="Z59" s="207">
        <v>58.87</v>
      </c>
      <c r="AA59" s="207">
        <v>33.840000000000003</v>
      </c>
      <c r="AB59" s="207">
        <v>0</v>
      </c>
      <c r="AC59" s="207">
        <v>14.54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0.04</v>
      </c>
      <c r="AM59" s="207">
        <v>0</v>
      </c>
      <c r="AN59" s="207">
        <v>0</v>
      </c>
      <c r="AO59" s="207">
        <v>0</v>
      </c>
      <c r="AP59" s="207">
        <v>0</v>
      </c>
      <c r="AQ59" s="207">
        <v>41.5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462.34</v>
      </c>
      <c r="L60" s="207">
        <v>9.09</v>
      </c>
      <c r="M60" s="207">
        <v>59.15</v>
      </c>
      <c r="N60" s="207">
        <v>49.34</v>
      </c>
      <c r="O60" s="207">
        <v>34.82</v>
      </c>
      <c r="P60" s="207">
        <v>12.72</v>
      </c>
      <c r="Q60" s="207">
        <v>8.73</v>
      </c>
      <c r="R60" s="207">
        <v>8.6199999999999992</v>
      </c>
      <c r="S60" s="207">
        <v>11.02</v>
      </c>
      <c r="T60" s="207">
        <v>0</v>
      </c>
      <c r="U60" s="207">
        <v>49.85</v>
      </c>
      <c r="V60" s="207">
        <v>6.03</v>
      </c>
      <c r="W60" s="207">
        <v>12.98</v>
      </c>
      <c r="X60" s="207">
        <v>62.41</v>
      </c>
      <c r="Y60" s="207">
        <v>0</v>
      </c>
      <c r="Z60" s="207">
        <v>58.87</v>
      </c>
      <c r="AA60" s="207">
        <v>33.840000000000003</v>
      </c>
      <c r="AB60" s="207">
        <v>0</v>
      </c>
      <c r="AC60" s="207">
        <v>14.54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0.04</v>
      </c>
      <c r="AM60" s="207">
        <v>0</v>
      </c>
      <c r="AN60" s="207">
        <v>0</v>
      </c>
      <c r="AO60" s="207">
        <v>0</v>
      </c>
      <c r="AP60" s="207">
        <v>0</v>
      </c>
      <c r="AQ60" s="207">
        <v>41.5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466.19</v>
      </c>
      <c r="L61" s="207">
        <v>9.09</v>
      </c>
      <c r="M61" s="207">
        <v>59.15</v>
      </c>
      <c r="N61" s="207">
        <v>49.34</v>
      </c>
      <c r="O61" s="207">
        <v>34.82</v>
      </c>
      <c r="P61" s="207">
        <v>12.72</v>
      </c>
      <c r="Q61" s="207">
        <v>8.73</v>
      </c>
      <c r="R61" s="207">
        <v>8.6199999999999992</v>
      </c>
      <c r="S61" s="207">
        <v>11.02</v>
      </c>
      <c r="T61" s="207">
        <v>0</v>
      </c>
      <c r="U61" s="207">
        <v>49.85</v>
      </c>
      <c r="V61" s="207">
        <v>6.03</v>
      </c>
      <c r="W61" s="207">
        <v>14.51</v>
      </c>
      <c r="X61" s="207">
        <v>62.41</v>
      </c>
      <c r="Y61" s="207">
        <v>0</v>
      </c>
      <c r="Z61" s="207">
        <v>59.11</v>
      </c>
      <c r="AA61" s="207">
        <v>34</v>
      </c>
      <c r="AB61" s="207">
        <v>0</v>
      </c>
      <c r="AC61" s="207">
        <v>14.54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0.04</v>
      </c>
      <c r="AM61" s="207">
        <v>0</v>
      </c>
      <c r="AN61" s="207">
        <v>0</v>
      </c>
      <c r="AO61" s="207">
        <v>0</v>
      </c>
      <c r="AP61" s="207">
        <v>0</v>
      </c>
      <c r="AQ61" s="207">
        <v>41.5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457.52</v>
      </c>
      <c r="L62" s="207">
        <v>9.09</v>
      </c>
      <c r="M62" s="207">
        <v>59.15</v>
      </c>
      <c r="N62" s="207">
        <v>49.34</v>
      </c>
      <c r="O62" s="207">
        <v>34.82</v>
      </c>
      <c r="P62" s="207">
        <v>12.72</v>
      </c>
      <c r="Q62" s="207">
        <v>8.73</v>
      </c>
      <c r="R62" s="207">
        <v>8.6199999999999992</v>
      </c>
      <c r="S62" s="207">
        <v>11.02</v>
      </c>
      <c r="T62" s="207">
        <v>0</v>
      </c>
      <c r="U62" s="207">
        <v>49.85</v>
      </c>
      <c r="V62" s="207">
        <v>6.03</v>
      </c>
      <c r="W62" s="207">
        <v>14.72</v>
      </c>
      <c r="X62" s="207">
        <v>62.41</v>
      </c>
      <c r="Y62" s="207">
        <v>0</v>
      </c>
      <c r="Z62" s="207">
        <v>59.11</v>
      </c>
      <c r="AA62" s="207">
        <v>34</v>
      </c>
      <c r="AB62" s="207">
        <v>0</v>
      </c>
      <c r="AC62" s="207">
        <v>9.15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0.04</v>
      </c>
      <c r="AM62" s="207">
        <v>0</v>
      </c>
      <c r="AN62" s="207">
        <v>0</v>
      </c>
      <c r="AO62" s="207">
        <v>0</v>
      </c>
      <c r="AP62" s="207">
        <v>0</v>
      </c>
      <c r="AQ62" s="207">
        <v>41.5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472.94</v>
      </c>
      <c r="L63" s="207">
        <v>9.09</v>
      </c>
      <c r="M63" s="207">
        <v>59.15</v>
      </c>
      <c r="N63" s="207">
        <v>49.34</v>
      </c>
      <c r="O63" s="207">
        <v>34.82</v>
      </c>
      <c r="P63" s="207">
        <v>12.72</v>
      </c>
      <c r="Q63" s="207">
        <v>8.73</v>
      </c>
      <c r="R63" s="207">
        <v>8.61</v>
      </c>
      <c r="S63" s="207">
        <v>11.02</v>
      </c>
      <c r="T63" s="207">
        <v>0</v>
      </c>
      <c r="U63" s="207">
        <v>49.85</v>
      </c>
      <c r="V63" s="207">
        <v>6.03</v>
      </c>
      <c r="W63" s="207">
        <v>14.72</v>
      </c>
      <c r="X63" s="207">
        <v>62.41</v>
      </c>
      <c r="Y63" s="207">
        <v>0</v>
      </c>
      <c r="Z63" s="207">
        <v>58.87</v>
      </c>
      <c r="AA63" s="207">
        <v>33.840000000000003</v>
      </c>
      <c r="AB63" s="207">
        <v>0</v>
      </c>
      <c r="AC63" s="207">
        <v>9.15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0.04</v>
      </c>
      <c r="AM63" s="207">
        <v>0</v>
      </c>
      <c r="AN63" s="207">
        <v>0</v>
      </c>
      <c r="AO63" s="207">
        <v>0</v>
      </c>
      <c r="AP63" s="207">
        <v>0</v>
      </c>
      <c r="AQ63" s="207">
        <v>41.5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492.36</v>
      </c>
      <c r="L64" s="207">
        <v>9.09</v>
      </c>
      <c r="M64" s="207">
        <v>59.15</v>
      </c>
      <c r="N64" s="207">
        <v>49.34</v>
      </c>
      <c r="O64" s="207">
        <v>34.82</v>
      </c>
      <c r="P64" s="207">
        <v>12.72</v>
      </c>
      <c r="Q64" s="207">
        <v>8.73</v>
      </c>
      <c r="R64" s="207">
        <v>8.6199999999999992</v>
      </c>
      <c r="S64" s="207">
        <v>11.02</v>
      </c>
      <c r="T64" s="207">
        <v>0</v>
      </c>
      <c r="U64" s="207">
        <v>49.85</v>
      </c>
      <c r="V64" s="207">
        <v>6.03</v>
      </c>
      <c r="W64" s="207">
        <v>14.72</v>
      </c>
      <c r="X64" s="207">
        <v>62.41</v>
      </c>
      <c r="Y64" s="207">
        <v>0</v>
      </c>
      <c r="Z64" s="207">
        <v>58.87</v>
      </c>
      <c r="AA64" s="207">
        <v>33.840000000000003</v>
      </c>
      <c r="AB64" s="207">
        <v>0</v>
      </c>
      <c r="AC64" s="207">
        <v>9.15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0.04</v>
      </c>
      <c r="AM64" s="207">
        <v>0</v>
      </c>
      <c r="AN64" s="207">
        <v>0</v>
      </c>
      <c r="AO64" s="207">
        <v>0</v>
      </c>
      <c r="AP64" s="207">
        <v>0</v>
      </c>
      <c r="AQ64" s="207">
        <v>41.5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492.36</v>
      </c>
      <c r="L65" s="207">
        <v>9.09</v>
      </c>
      <c r="M65" s="207">
        <v>59.15</v>
      </c>
      <c r="N65" s="207">
        <v>49.34</v>
      </c>
      <c r="O65" s="207">
        <v>34.82</v>
      </c>
      <c r="P65" s="207">
        <v>12.72</v>
      </c>
      <c r="Q65" s="207">
        <v>8.73</v>
      </c>
      <c r="R65" s="207">
        <v>8.6199999999999992</v>
      </c>
      <c r="S65" s="207">
        <v>11.02</v>
      </c>
      <c r="T65" s="207">
        <v>0</v>
      </c>
      <c r="U65" s="207">
        <v>49.85</v>
      </c>
      <c r="V65" s="207">
        <v>5.39</v>
      </c>
      <c r="W65" s="207">
        <v>14.72</v>
      </c>
      <c r="X65" s="207">
        <v>62.41</v>
      </c>
      <c r="Y65" s="207">
        <v>0</v>
      </c>
      <c r="Z65" s="207">
        <v>58.87</v>
      </c>
      <c r="AA65" s="207">
        <v>33.840000000000003</v>
      </c>
      <c r="AB65" s="207">
        <v>0</v>
      </c>
      <c r="AC65" s="207">
        <v>9.15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0.04</v>
      </c>
      <c r="AM65" s="207">
        <v>0</v>
      </c>
      <c r="AN65" s="207">
        <v>0</v>
      </c>
      <c r="AO65" s="207">
        <v>0</v>
      </c>
      <c r="AP65" s="207">
        <v>0</v>
      </c>
      <c r="AQ65" s="207">
        <v>41.5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492.36</v>
      </c>
      <c r="L66" s="207">
        <v>9.09</v>
      </c>
      <c r="M66" s="207">
        <v>59.15</v>
      </c>
      <c r="N66" s="207">
        <v>49.34</v>
      </c>
      <c r="O66" s="207">
        <v>34.82</v>
      </c>
      <c r="P66" s="207">
        <v>12.72</v>
      </c>
      <c r="Q66" s="207">
        <v>8.73</v>
      </c>
      <c r="R66" s="207">
        <v>8.6199999999999992</v>
      </c>
      <c r="S66" s="207">
        <v>11.02</v>
      </c>
      <c r="T66" s="207">
        <v>0</v>
      </c>
      <c r="U66" s="207">
        <v>49.85</v>
      </c>
      <c r="V66" s="207">
        <v>6.03</v>
      </c>
      <c r="W66" s="207">
        <v>14.72</v>
      </c>
      <c r="X66" s="207">
        <v>62.41</v>
      </c>
      <c r="Y66" s="207">
        <v>0</v>
      </c>
      <c r="Z66" s="207">
        <v>58.87</v>
      </c>
      <c r="AA66" s="207">
        <v>33.840000000000003</v>
      </c>
      <c r="AB66" s="207">
        <v>0</v>
      </c>
      <c r="AC66" s="207">
        <v>9.32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0.04</v>
      </c>
      <c r="AM66" s="207">
        <v>0</v>
      </c>
      <c r="AN66" s="207">
        <v>0</v>
      </c>
      <c r="AO66" s="207">
        <v>0</v>
      </c>
      <c r="AP66" s="207">
        <v>0</v>
      </c>
      <c r="AQ66" s="207">
        <v>41.5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492.36</v>
      </c>
      <c r="L67" s="207">
        <v>9.09</v>
      </c>
      <c r="M67" s="207">
        <v>59.15</v>
      </c>
      <c r="N67" s="207">
        <v>49.34</v>
      </c>
      <c r="O67" s="207">
        <v>34.82</v>
      </c>
      <c r="P67" s="207">
        <v>12.72</v>
      </c>
      <c r="Q67" s="207">
        <v>8.73</v>
      </c>
      <c r="R67" s="207">
        <v>8.6199999999999992</v>
      </c>
      <c r="S67" s="207">
        <v>11.02</v>
      </c>
      <c r="T67" s="207">
        <v>0</v>
      </c>
      <c r="U67" s="207">
        <v>49.85</v>
      </c>
      <c r="V67" s="207">
        <v>6.03</v>
      </c>
      <c r="W67" s="207">
        <v>14.72</v>
      </c>
      <c r="X67" s="207">
        <v>62.41</v>
      </c>
      <c r="Y67" s="207">
        <v>0</v>
      </c>
      <c r="Z67" s="207">
        <v>58.87</v>
      </c>
      <c r="AA67" s="207">
        <v>33.840000000000003</v>
      </c>
      <c r="AB67" s="207">
        <v>0</v>
      </c>
      <c r="AC67" s="207">
        <v>9.32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0.04</v>
      </c>
      <c r="AM67" s="207">
        <v>0</v>
      </c>
      <c r="AN67" s="207">
        <v>0</v>
      </c>
      <c r="AO67" s="207">
        <v>0</v>
      </c>
      <c r="AP67" s="207">
        <v>0</v>
      </c>
      <c r="AQ67" s="207">
        <v>41.5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492.36</v>
      </c>
      <c r="L68" s="207">
        <v>9.09</v>
      </c>
      <c r="M68" s="207">
        <v>59.15</v>
      </c>
      <c r="N68" s="207">
        <v>49.34</v>
      </c>
      <c r="O68" s="207">
        <v>34.82</v>
      </c>
      <c r="P68" s="207">
        <v>12.72</v>
      </c>
      <c r="Q68" s="207">
        <v>8.73</v>
      </c>
      <c r="R68" s="207">
        <v>8.6199999999999992</v>
      </c>
      <c r="S68" s="207">
        <v>11.02</v>
      </c>
      <c r="T68" s="207">
        <v>0</v>
      </c>
      <c r="U68" s="207">
        <v>49.85</v>
      </c>
      <c r="V68" s="207">
        <v>6.03</v>
      </c>
      <c r="W68" s="207">
        <v>14.72</v>
      </c>
      <c r="X68" s="207">
        <v>62.41</v>
      </c>
      <c r="Y68" s="207">
        <v>0</v>
      </c>
      <c r="Z68" s="207">
        <v>58.87</v>
      </c>
      <c r="AA68" s="207">
        <v>33.840000000000003</v>
      </c>
      <c r="AB68" s="207">
        <v>0</v>
      </c>
      <c r="AC68" s="207">
        <v>9.32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0.04</v>
      </c>
      <c r="AM68" s="207">
        <v>0</v>
      </c>
      <c r="AN68" s="207">
        <v>0</v>
      </c>
      <c r="AO68" s="207">
        <v>0</v>
      </c>
      <c r="AP68" s="207">
        <v>0</v>
      </c>
      <c r="AQ68" s="207">
        <v>41.5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492.36</v>
      </c>
      <c r="L69" s="207">
        <v>9.09</v>
      </c>
      <c r="M69" s="207">
        <v>57.87</v>
      </c>
      <c r="N69" s="207">
        <v>49.34</v>
      </c>
      <c r="O69" s="207">
        <v>34.82</v>
      </c>
      <c r="P69" s="207">
        <v>12.72</v>
      </c>
      <c r="Q69" s="207">
        <v>8.73</v>
      </c>
      <c r="R69" s="207">
        <v>8.6199999999999992</v>
      </c>
      <c r="S69" s="207">
        <v>11.02</v>
      </c>
      <c r="T69" s="207">
        <v>0</v>
      </c>
      <c r="U69" s="207">
        <v>49.85</v>
      </c>
      <c r="V69" s="207">
        <v>6.03</v>
      </c>
      <c r="W69" s="207">
        <v>14.72</v>
      </c>
      <c r="X69" s="207">
        <v>62.41</v>
      </c>
      <c r="Y69" s="207">
        <v>0</v>
      </c>
      <c r="Z69" s="207">
        <v>58.87</v>
      </c>
      <c r="AA69" s="207">
        <v>33.840000000000003</v>
      </c>
      <c r="AB69" s="207">
        <v>0</v>
      </c>
      <c r="AC69" s="207">
        <v>9.32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0.04</v>
      </c>
      <c r="AM69" s="207">
        <v>0</v>
      </c>
      <c r="AN69" s="207">
        <v>0</v>
      </c>
      <c r="AO69" s="207">
        <v>0</v>
      </c>
      <c r="AP69" s="207">
        <v>0</v>
      </c>
      <c r="AQ69" s="207">
        <v>41.5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492.36</v>
      </c>
      <c r="L70" s="207">
        <v>8.68</v>
      </c>
      <c r="M70" s="207">
        <v>57.87</v>
      </c>
      <c r="N70" s="207">
        <v>49.34</v>
      </c>
      <c r="O70" s="207">
        <v>34.82</v>
      </c>
      <c r="P70" s="207">
        <v>12.72</v>
      </c>
      <c r="Q70" s="207">
        <v>8.73</v>
      </c>
      <c r="R70" s="207">
        <v>8.6199999999999992</v>
      </c>
      <c r="S70" s="207">
        <v>11.02</v>
      </c>
      <c r="T70" s="207">
        <v>0</v>
      </c>
      <c r="U70" s="207">
        <v>49.85</v>
      </c>
      <c r="V70" s="207">
        <v>6.03</v>
      </c>
      <c r="W70" s="207">
        <v>14.72</v>
      </c>
      <c r="X70" s="207">
        <v>62.41</v>
      </c>
      <c r="Y70" s="207">
        <v>0</v>
      </c>
      <c r="Z70" s="207">
        <v>58.87</v>
      </c>
      <c r="AA70" s="207">
        <v>33.840000000000003</v>
      </c>
      <c r="AB70" s="207">
        <v>0</v>
      </c>
      <c r="AC70" s="207">
        <v>9.32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0.04</v>
      </c>
      <c r="AM70" s="207">
        <v>0</v>
      </c>
      <c r="AN70" s="207">
        <v>0</v>
      </c>
      <c r="AO70" s="207">
        <v>0</v>
      </c>
      <c r="AP70" s="207">
        <v>0</v>
      </c>
      <c r="AQ70" s="207">
        <v>41.5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492.36</v>
      </c>
      <c r="L71" s="207">
        <v>9.09</v>
      </c>
      <c r="M71" s="207">
        <v>57.87</v>
      </c>
      <c r="N71" s="207">
        <v>49.34</v>
      </c>
      <c r="O71" s="207">
        <v>34.82</v>
      </c>
      <c r="P71" s="207">
        <v>12.72</v>
      </c>
      <c r="Q71" s="207">
        <v>8.73</v>
      </c>
      <c r="R71" s="207">
        <v>8.6199999999999992</v>
      </c>
      <c r="S71" s="207">
        <v>11.02</v>
      </c>
      <c r="T71" s="207">
        <v>0</v>
      </c>
      <c r="U71" s="207">
        <v>49.85</v>
      </c>
      <c r="V71" s="207">
        <v>6.03</v>
      </c>
      <c r="W71" s="207">
        <v>14.72</v>
      </c>
      <c r="X71" s="207">
        <v>62.41</v>
      </c>
      <c r="Y71" s="207">
        <v>0</v>
      </c>
      <c r="Z71" s="207">
        <v>58.87</v>
      </c>
      <c r="AA71" s="207">
        <v>33.85</v>
      </c>
      <c r="AB71" s="207">
        <v>0</v>
      </c>
      <c r="AC71" s="207">
        <v>9.85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0.04</v>
      </c>
      <c r="AM71" s="207">
        <v>0</v>
      </c>
      <c r="AN71" s="207">
        <v>0</v>
      </c>
      <c r="AO71" s="207">
        <v>0</v>
      </c>
      <c r="AP71" s="207">
        <v>0</v>
      </c>
      <c r="AQ71" s="207">
        <v>34.65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492.36</v>
      </c>
      <c r="L72" s="207">
        <v>9.09</v>
      </c>
      <c r="M72" s="207">
        <v>57.87</v>
      </c>
      <c r="N72" s="207">
        <v>49.34</v>
      </c>
      <c r="O72" s="207">
        <v>34.82</v>
      </c>
      <c r="P72" s="207">
        <v>12.72</v>
      </c>
      <c r="Q72" s="207">
        <v>8.73</v>
      </c>
      <c r="R72" s="207">
        <v>8.6199999999999992</v>
      </c>
      <c r="S72" s="207">
        <v>11.02</v>
      </c>
      <c r="T72" s="207">
        <v>0</v>
      </c>
      <c r="U72" s="207">
        <v>49.85</v>
      </c>
      <c r="V72" s="207">
        <v>6.03</v>
      </c>
      <c r="W72" s="207">
        <v>14.72</v>
      </c>
      <c r="X72" s="207">
        <v>62.41</v>
      </c>
      <c r="Y72" s="207">
        <v>0</v>
      </c>
      <c r="Z72" s="207">
        <v>58.87</v>
      </c>
      <c r="AA72" s="207">
        <v>33.85</v>
      </c>
      <c r="AB72" s="207">
        <v>0</v>
      </c>
      <c r="AC72" s="207">
        <v>9.85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0.04</v>
      </c>
      <c r="AM72" s="207">
        <v>0</v>
      </c>
      <c r="AN72" s="207">
        <v>0</v>
      </c>
      <c r="AO72" s="207">
        <v>0</v>
      </c>
      <c r="AP72" s="207">
        <v>0</v>
      </c>
      <c r="AQ72" s="207">
        <v>24.72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492.36</v>
      </c>
      <c r="L73" s="207">
        <v>9.09</v>
      </c>
      <c r="M73" s="207">
        <v>57.9</v>
      </c>
      <c r="N73" s="207">
        <v>49.34</v>
      </c>
      <c r="O73" s="207">
        <v>34.82</v>
      </c>
      <c r="P73" s="207">
        <v>12.72</v>
      </c>
      <c r="Q73" s="207">
        <v>8.73</v>
      </c>
      <c r="R73" s="207">
        <v>8.6199999999999992</v>
      </c>
      <c r="S73" s="207">
        <v>11.02</v>
      </c>
      <c r="T73" s="207">
        <v>0</v>
      </c>
      <c r="U73" s="207">
        <v>49.85</v>
      </c>
      <c r="V73" s="207">
        <v>6.03</v>
      </c>
      <c r="W73" s="207">
        <v>14.72</v>
      </c>
      <c r="X73" s="207">
        <v>62.41</v>
      </c>
      <c r="Y73" s="207">
        <v>0</v>
      </c>
      <c r="Z73" s="207">
        <v>58.87</v>
      </c>
      <c r="AA73" s="207">
        <v>33.85</v>
      </c>
      <c r="AB73" s="207">
        <v>0</v>
      </c>
      <c r="AC73" s="207">
        <v>9.73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0.04</v>
      </c>
      <c r="AM73" s="207">
        <v>0</v>
      </c>
      <c r="AN73" s="207">
        <v>0</v>
      </c>
      <c r="AO73" s="207">
        <v>0</v>
      </c>
      <c r="AP73" s="207">
        <v>0</v>
      </c>
      <c r="AQ73" s="207">
        <v>12.1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492.36</v>
      </c>
      <c r="L74" s="207">
        <v>9.09</v>
      </c>
      <c r="M74" s="207">
        <v>57.9</v>
      </c>
      <c r="N74" s="207">
        <v>49.34</v>
      </c>
      <c r="O74" s="207">
        <v>34.82</v>
      </c>
      <c r="P74" s="207">
        <v>12.72</v>
      </c>
      <c r="Q74" s="207">
        <v>8.73</v>
      </c>
      <c r="R74" s="207">
        <v>8.6199999999999992</v>
      </c>
      <c r="S74" s="207">
        <v>11.02</v>
      </c>
      <c r="T74" s="207">
        <v>0</v>
      </c>
      <c r="U74" s="207">
        <v>49.85</v>
      </c>
      <c r="V74" s="207">
        <v>6.03</v>
      </c>
      <c r="W74" s="207">
        <v>14.72</v>
      </c>
      <c r="X74" s="207">
        <v>62.41</v>
      </c>
      <c r="Y74" s="207">
        <v>0</v>
      </c>
      <c r="Z74" s="207">
        <v>58.87</v>
      </c>
      <c r="AA74" s="207">
        <v>33.85</v>
      </c>
      <c r="AB74" s="207">
        <v>0</v>
      </c>
      <c r="AC74" s="207">
        <v>9.73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0.04</v>
      </c>
      <c r="AM74" s="207">
        <v>0</v>
      </c>
      <c r="AN74" s="207">
        <v>0</v>
      </c>
      <c r="AO74" s="207">
        <v>0</v>
      </c>
      <c r="AP74" s="207">
        <v>0</v>
      </c>
      <c r="AQ74" s="207">
        <v>3.69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492.36</v>
      </c>
      <c r="L75" s="207">
        <v>9.09</v>
      </c>
      <c r="M75" s="207">
        <v>57.9</v>
      </c>
      <c r="N75" s="207">
        <v>49.34</v>
      </c>
      <c r="O75" s="207">
        <v>34.82</v>
      </c>
      <c r="P75" s="207">
        <v>12.72</v>
      </c>
      <c r="Q75" s="207">
        <v>8.73</v>
      </c>
      <c r="R75" s="207">
        <v>8.6199999999999992</v>
      </c>
      <c r="S75" s="207">
        <v>11.02</v>
      </c>
      <c r="T75" s="207">
        <v>0</v>
      </c>
      <c r="U75" s="207">
        <v>49.85</v>
      </c>
      <c r="V75" s="207">
        <v>6.03</v>
      </c>
      <c r="W75" s="207">
        <v>14.12</v>
      </c>
      <c r="X75" s="207">
        <v>62.41</v>
      </c>
      <c r="Y75" s="207">
        <v>0</v>
      </c>
      <c r="Z75" s="207">
        <v>58.87</v>
      </c>
      <c r="AA75" s="207">
        <v>33.85</v>
      </c>
      <c r="AB75" s="207">
        <v>0</v>
      </c>
      <c r="AC75" s="207">
        <v>9.73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0.04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492.36</v>
      </c>
      <c r="L76" s="207">
        <v>9.09</v>
      </c>
      <c r="M76" s="207">
        <v>57.9</v>
      </c>
      <c r="N76" s="207">
        <v>49.34</v>
      </c>
      <c r="O76" s="207">
        <v>34.82</v>
      </c>
      <c r="P76" s="207">
        <v>12.72</v>
      </c>
      <c r="Q76" s="207">
        <v>8.73</v>
      </c>
      <c r="R76" s="207">
        <v>8.6199999999999992</v>
      </c>
      <c r="S76" s="207">
        <v>11.02</v>
      </c>
      <c r="T76" s="207">
        <v>0</v>
      </c>
      <c r="U76" s="207">
        <v>49.85</v>
      </c>
      <c r="V76" s="207">
        <v>6.03</v>
      </c>
      <c r="W76" s="207">
        <v>14.12</v>
      </c>
      <c r="X76" s="207">
        <v>62.41</v>
      </c>
      <c r="Y76" s="207">
        <v>0</v>
      </c>
      <c r="Z76" s="207">
        <v>58.87</v>
      </c>
      <c r="AA76" s="207">
        <v>33.85</v>
      </c>
      <c r="AB76" s="207">
        <v>0</v>
      </c>
      <c r="AC76" s="207">
        <v>9.73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0.04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492.36</v>
      </c>
      <c r="L77" s="207">
        <v>9.09</v>
      </c>
      <c r="M77" s="207">
        <v>57.9</v>
      </c>
      <c r="N77" s="207">
        <v>49.34</v>
      </c>
      <c r="O77" s="207">
        <v>34.82</v>
      </c>
      <c r="P77" s="207">
        <v>12.72</v>
      </c>
      <c r="Q77" s="207">
        <v>8.73</v>
      </c>
      <c r="R77" s="207">
        <v>8.6199999999999992</v>
      </c>
      <c r="S77" s="207">
        <v>11.02</v>
      </c>
      <c r="T77" s="207">
        <v>0</v>
      </c>
      <c r="U77" s="207">
        <v>49.85</v>
      </c>
      <c r="V77" s="207">
        <v>6.03</v>
      </c>
      <c r="W77" s="207">
        <v>13.87</v>
      </c>
      <c r="X77" s="207">
        <v>62.41</v>
      </c>
      <c r="Y77" s="207">
        <v>0</v>
      </c>
      <c r="Z77" s="207">
        <v>58.87</v>
      </c>
      <c r="AA77" s="207">
        <v>33.85</v>
      </c>
      <c r="AB77" s="207">
        <v>0</v>
      </c>
      <c r="AC77" s="207">
        <v>9.32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0.04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492.36</v>
      </c>
      <c r="L78" s="207">
        <v>9.09</v>
      </c>
      <c r="M78" s="207">
        <v>57.9</v>
      </c>
      <c r="N78" s="207">
        <v>49.34</v>
      </c>
      <c r="O78" s="207">
        <v>34.82</v>
      </c>
      <c r="P78" s="207">
        <v>12.72</v>
      </c>
      <c r="Q78" s="207">
        <v>8.73</v>
      </c>
      <c r="R78" s="207">
        <v>8.6199999999999992</v>
      </c>
      <c r="S78" s="207">
        <v>11.02</v>
      </c>
      <c r="T78" s="207">
        <v>0</v>
      </c>
      <c r="U78" s="207">
        <v>49.85</v>
      </c>
      <c r="V78" s="207">
        <v>6.03</v>
      </c>
      <c r="W78" s="207">
        <v>13.87</v>
      </c>
      <c r="X78" s="207">
        <v>62.41</v>
      </c>
      <c r="Y78" s="207">
        <v>0</v>
      </c>
      <c r="Z78" s="207">
        <v>58.87</v>
      </c>
      <c r="AA78" s="207">
        <v>33.85</v>
      </c>
      <c r="AB78" s="207">
        <v>0</v>
      </c>
      <c r="AC78" s="207">
        <v>9.32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0.04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492.36</v>
      </c>
      <c r="L79" s="207">
        <v>9.09</v>
      </c>
      <c r="M79" s="207">
        <v>57.9</v>
      </c>
      <c r="N79" s="207">
        <v>49.34</v>
      </c>
      <c r="O79" s="207">
        <v>34.82</v>
      </c>
      <c r="P79" s="207">
        <v>12.72</v>
      </c>
      <c r="Q79" s="207">
        <v>8.73</v>
      </c>
      <c r="R79" s="207">
        <v>8.6199999999999992</v>
      </c>
      <c r="S79" s="207">
        <v>11.02</v>
      </c>
      <c r="T79" s="207">
        <v>0</v>
      </c>
      <c r="U79" s="207">
        <v>49.85</v>
      </c>
      <c r="V79" s="207">
        <v>6.03</v>
      </c>
      <c r="W79" s="207">
        <v>13.87</v>
      </c>
      <c r="X79" s="207">
        <v>62.41</v>
      </c>
      <c r="Y79" s="207">
        <v>0</v>
      </c>
      <c r="Z79" s="207">
        <v>58.87</v>
      </c>
      <c r="AA79" s="207">
        <v>33.85</v>
      </c>
      <c r="AB79" s="207">
        <v>0</v>
      </c>
      <c r="AC79" s="207">
        <v>9.32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0.04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492.36</v>
      </c>
      <c r="L80" s="207">
        <v>9.09</v>
      </c>
      <c r="M80" s="207">
        <v>57.9</v>
      </c>
      <c r="N80" s="207">
        <v>49.34</v>
      </c>
      <c r="O80" s="207">
        <v>34.82</v>
      </c>
      <c r="P80" s="207">
        <v>12.72</v>
      </c>
      <c r="Q80" s="207">
        <v>8.73</v>
      </c>
      <c r="R80" s="207">
        <v>8.6199999999999992</v>
      </c>
      <c r="S80" s="207">
        <v>11.02</v>
      </c>
      <c r="T80" s="207">
        <v>0</v>
      </c>
      <c r="U80" s="207">
        <v>49.85</v>
      </c>
      <c r="V80" s="207">
        <v>6.03</v>
      </c>
      <c r="W80" s="207">
        <v>13.87</v>
      </c>
      <c r="X80" s="207">
        <v>62.41</v>
      </c>
      <c r="Y80" s="207">
        <v>0</v>
      </c>
      <c r="Z80" s="207">
        <v>58.87</v>
      </c>
      <c r="AA80" s="207">
        <v>33.85</v>
      </c>
      <c r="AB80" s="207">
        <v>0</v>
      </c>
      <c r="AC80" s="207">
        <v>9.32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0.04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492.36</v>
      </c>
      <c r="L81" s="207">
        <v>9.09</v>
      </c>
      <c r="M81" s="207">
        <v>57.9</v>
      </c>
      <c r="N81" s="207">
        <v>49.34</v>
      </c>
      <c r="O81" s="207">
        <v>34.82</v>
      </c>
      <c r="P81" s="207">
        <v>12.72</v>
      </c>
      <c r="Q81" s="207">
        <v>8.73</v>
      </c>
      <c r="R81" s="207">
        <v>8.6199999999999992</v>
      </c>
      <c r="S81" s="207">
        <v>11.02</v>
      </c>
      <c r="T81" s="207">
        <v>0</v>
      </c>
      <c r="U81" s="207">
        <v>49.85</v>
      </c>
      <c r="V81" s="207">
        <v>6.03</v>
      </c>
      <c r="W81" s="207">
        <v>14.11</v>
      </c>
      <c r="X81" s="207">
        <v>62.41</v>
      </c>
      <c r="Y81" s="207">
        <v>0</v>
      </c>
      <c r="Z81" s="207">
        <v>58.87</v>
      </c>
      <c r="AA81" s="207">
        <v>33.85</v>
      </c>
      <c r="AB81" s="207">
        <v>0</v>
      </c>
      <c r="AC81" s="207">
        <v>9.52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0.04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492.36</v>
      </c>
      <c r="L82" s="207">
        <v>9.09</v>
      </c>
      <c r="M82" s="207">
        <v>57.9</v>
      </c>
      <c r="N82" s="207">
        <v>49.34</v>
      </c>
      <c r="O82" s="207">
        <v>34.82</v>
      </c>
      <c r="P82" s="207">
        <v>12.72</v>
      </c>
      <c r="Q82" s="207">
        <v>8.73</v>
      </c>
      <c r="R82" s="207">
        <v>8.6199999999999992</v>
      </c>
      <c r="S82" s="207">
        <v>11.02</v>
      </c>
      <c r="T82" s="207">
        <v>0</v>
      </c>
      <c r="U82" s="207">
        <v>49.85</v>
      </c>
      <c r="V82" s="207">
        <v>6.03</v>
      </c>
      <c r="W82" s="207">
        <v>14.12</v>
      </c>
      <c r="X82" s="207">
        <v>62.41</v>
      </c>
      <c r="Y82" s="207">
        <v>0</v>
      </c>
      <c r="Z82" s="207">
        <v>58.87</v>
      </c>
      <c r="AA82" s="207">
        <v>33.85</v>
      </c>
      <c r="AB82" s="207">
        <v>0</v>
      </c>
      <c r="AC82" s="207">
        <v>9.52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0.04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492.36</v>
      </c>
      <c r="L83" s="207">
        <v>9.09</v>
      </c>
      <c r="M83" s="207">
        <v>57.9</v>
      </c>
      <c r="N83" s="207">
        <v>49.34</v>
      </c>
      <c r="O83" s="207">
        <v>34.82</v>
      </c>
      <c r="P83" s="207">
        <v>12.72</v>
      </c>
      <c r="Q83" s="207">
        <v>8.73</v>
      </c>
      <c r="R83" s="207">
        <v>8.6199999999999992</v>
      </c>
      <c r="S83" s="207">
        <v>11.02</v>
      </c>
      <c r="T83" s="207">
        <v>0</v>
      </c>
      <c r="U83" s="207">
        <v>49.85</v>
      </c>
      <c r="V83" s="207">
        <v>6.03</v>
      </c>
      <c r="W83" s="207">
        <v>14.12</v>
      </c>
      <c r="X83" s="207">
        <v>62.41</v>
      </c>
      <c r="Y83" s="207">
        <v>0</v>
      </c>
      <c r="Z83" s="207">
        <v>58.87</v>
      </c>
      <c r="AA83" s="207">
        <v>33.85</v>
      </c>
      <c r="AB83" s="207">
        <v>0</v>
      </c>
      <c r="AC83" s="207">
        <v>9.52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0.04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492.36</v>
      </c>
      <c r="L84" s="207">
        <v>9.09</v>
      </c>
      <c r="M84" s="207">
        <v>57.9</v>
      </c>
      <c r="N84" s="207">
        <v>49.34</v>
      </c>
      <c r="O84" s="207">
        <v>34.82</v>
      </c>
      <c r="P84" s="207">
        <v>12.72</v>
      </c>
      <c r="Q84" s="207">
        <v>8.73</v>
      </c>
      <c r="R84" s="207">
        <v>8.6199999999999992</v>
      </c>
      <c r="S84" s="207">
        <v>11.02</v>
      </c>
      <c r="T84" s="207">
        <v>0</v>
      </c>
      <c r="U84" s="207">
        <v>49.85</v>
      </c>
      <c r="V84" s="207">
        <v>6.03</v>
      </c>
      <c r="W84" s="207">
        <v>14.12</v>
      </c>
      <c r="X84" s="207">
        <v>62.41</v>
      </c>
      <c r="Y84" s="207">
        <v>0</v>
      </c>
      <c r="Z84" s="207">
        <v>58.87</v>
      </c>
      <c r="AA84" s="207">
        <v>33.85</v>
      </c>
      <c r="AB84" s="207">
        <v>0</v>
      </c>
      <c r="AC84" s="207">
        <v>9.52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0.04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492.36</v>
      </c>
      <c r="L85" s="207">
        <v>9.09</v>
      </c>
      <c r="M85" s="207">
        <v>57.9</v>
      </c>
      <c r="N85" s="207">
        <v>49.34</v>
      </c>
      <c r="O85" s="207">
        <v>34.82</v>
      </c>
      <c r="P85" s="207">
        <v>12.72</v>
      </c>
      <c r="Q85" s="207">
        <v>8.73</v>
      </c>
      <c r="R85" s="207">
        <v>8.6199999999999992</v>
      </c>
      <c r="S85" s="207">
        <v>11.02</v>
      </c>
      <c r="T85" s="207">
        <v>0</v>
      </c>
      <c r="U85" s="207">
        <v>49.85</v>
      </c>
      <c r="V85" s="207">
        <v>6.03</v>
      </c>
      <c r="W85" s="207">
        <v>14.37</v>
      </c>
      <c r="X85" s="207">
        <v>62.41</v>
      </c>
      <c r="Y85" s="207">
        <v>0</v>
      </c>
      <c r="Z85" s="207">
        <v>58.87</v>
      </c>
      <c r="AA85" s="207">
        <v>33.85</v>
      </c>
      <c r="AB85" s="207">
        <v>0</v>
      </c>
      <c r="AC85" s="207">
        <v>9.52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0.04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492.36</v>
      </c>
      <c r="L86" s="207">
        <v>9.09</v>
      </c>
      <c r="M86" s="207">
        <v>57.9</v>
      </c>
      <c r="N86" s="207">
        <v>49.34</v>
      </c>
      <c r="O86" s="207">
        <v>34.82</v>
      </c>
      <c r="P86" s="207">
        <v>12.72</v>
      </c>
      <c r="Q86" s="207">
        <v>8.73</v>
      </c>
      <c r="R86" s="207">
        <v>8.6199999999999992</v>
      </c>
      <c r="S86" s="207">
        <v>11.02</v>
      </c>
      <c r="T86" s="207">
        <v>0</v>
      </c>
      <c r="U86" s="207">
        <v>49.85</v>
      </c>
      <c r="V86" s="207">
        <v>6.03</v>
      </c>
      <c r="W86" s="207">
        <v>14.38</v>
      </c>
      <c r="X86" s="207">
        <v>62.41</v>
      </c>
      <c r="Y86" s="207">
        <v>0</v>
      </c>
      <c r="Z86" s="207">
        <v>58.87</v>
      </c>
      <c r="AA86" s="207">
        <v>33.85</v>
      </c>
      <c r="AB86" s="207">
        <v>0</v>
      </c>
      <c r="AC86" s="207">
        <v>9.52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0.04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492.36</v>
      </c>
      <c r="L87" s="207">
        <v>9.09</v>
      </c>
      <c r="M87" s="207">
        <v>59.15</v>
      </c>
      <c r="N87" s="207">
        <v>49.34</v>
      </c>
      <c r="O87" s="207">
        <v>34.82</v>
      </c>
      <c r="P87" s="207">
        <v>12.72</v>
      </c>
      <c r="Q87" s="207">
        <v>8.73</v>
      </c>
      <c r="R87" s="207">
        <v>8.6199999999999992</v>
      </c>
      <c r="S87" s="207">
        <v>11.02</v>
      </c>
      <c r="T87" s="207">
        <v>0</v>
      </c>
      <c r="U87" s="207">
        <v>49.85</v>
      </c>
      <c r="V87" s="207">
        <v>6.03</v>
      </c>
      <c r="W87" s="207">
        <v>14.38</v>
      </c>
      <c r="X87" s="207">
        <v>62.41</v>
      </c>
      <c r="Y87" s="207">
        <v>0</v>
      </c>
      <c r="Z87" s="207">
        <v>58.87</v>
      </c>
      <c r="AA87" s="207">
        <v>33.85</v>
      </c>
      <c r="AB87" s="207">
        <v>0</v>
      </c>
      <c r="AC87" s="207">
        <v>9.52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0.04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492.36</v>
      </c>
      <c r="L88" s="207">
        <v>9.09</v>
      </c>
      <c r="M88" s="207">
        <v>59.15</v>
      </c>
      <c r="N88" s="207">
        <v>49.34</v>
      </c>
      <c r="O88" s="207">
        <v>34.82</v>
      </c>
      <c r="P88" s="207">
        <v>12.72</v>
      </c>
      <c r="Q88" s="207">
        <v>8.73</v>
      </c>
      <c r="R88" s="207">
        <v>8.6199999999999992</v>
      </c>
      <c r="S88" s="207">
        <v>11.02</v>
      </c>
      <c r="T88" s="207">
        <v>0</v>
      </c>
      <c r="U88" s="207">
        <v>49.85</v>
      </c>
      <c r="V88" s="207">
        <v>6.03</v>
      </c>
      <c r="W88" s="207">
        <v>14.38</v>
      </c>
      <c r="X88" s="207">
        <v>62.41</v>
      </c>
      <c r="Y88" s="207">
        <v>0</v>
      </c>
      <c r="Z88" s="207">
        <v>58.87</v>
      </c>
      <c r="AA88" s="207">
        <v>33.85</v>
      </c>
      <c r="AB88" s="207">
        <v>0</v>
      </c>
      <c r="AC88" s="207">
        <v>9.52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0.04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492.36</v>
      </c>
      <c r="L89" s="207">
        <v>9.09</v>
      </c>
      <c r="M89" s="207">
        <v>59.15</v>
      </c>
      <c r="N89" s="207">
        <v>49.34</v>
      </c>
      <c r="O89" s="207">
        <v>34.82</v>
      </c>
      <c r="P89" s="207">
        <v>12.72</v>
      </c>
      <c r="Q89" s="207">
        <v>8.73</v>
      </c>
      <c r="R89" s="207">
        <v>8.6199999999999992</v>
      </c>
      <c r="S89" s="207">
        <v>11.02</v>
      </c>
      <c r="T89" s="207">
        <v>0</v>
      </c>
      <c r="U89" s="207">
        <v>49.85</v>
      </c>
      <c r="V89" s="207">
        <v>6.03</v>
      </c>
      <c r="W89" s="207">
        <v>14.38</v>
      </c>
      <c r="X89" s="207">
        <v>62.41</v>
      </c>
      <c r="Y89" s="207">
        <v>0</v>
      </c>
      <c r="Z89" s="207">
        <v>58.87</v>
      </c>
      <c r="AA89" s="207">
        <v>33.85</v>
      </c>
      <c r="AB89" s="207">
        <v>0</v>
      </c>
      <c r="AC89" s="207">
        <v>9.52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0.04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492.36</v>
      </c>
      <c r="L90" s="207">
        <v>9.09</v>
      </c>
      <c r="M90" s="207">
        <v>59.15</v>
      </c>
      <c r="N90" s="207">
        <v>49.34</v>
      </c>
      <c r="O90" s="207">
        <v>34.82</v>
      </c>
      <c r="P90" s="207">
        <v>12.72</v>
      </c>
      <c r="Q90" s="207">
        <v>8.73</v>
      </c>
      <c r="R90" s="207">
        <v>8.6199999999999992</v>
      </c>
      <c r="S90" s="207">
        <v>11.02</v>
      </c>
      <c r="T90" s="207">
        <v>0</v>
      </c>
      <c r="U90" s="207">
        <v>49.85</v>
      </c>
      <c r="V90" s="207">
        <v>6.03</v>
      </c>
      <c r="W90" s="207">
        <v>14.38</v>
      </c>
      <c r="X90" s="207">
        <v>62.41</v>
      </c>
      <c r="Y90" s="207">
        <v>0</v>
      </c>
      <c r="Z90" s="207">
        <v>58.87</v>
      </c>
      <c r="AA90" s="207">
        <v>33.85</v>
      </c>
      <c r="AB90" s="207">
        <v>0</v>
      </c>
      <c r="AC90" s="207">
        <v>9.82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0.04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492.36</v>
      </c>
      <c r="L91" s="207">
        <v>9.09</v>
      </c>
      <c r="M91" s="207">
        <v>59.15</v>
      </c>
      <c r="N91" s="207">
        <v>49.34</v>
      </c>
      <c r="O91" s="207">
        <v>34.82</v>
      </c>
      <c r="P91" s="207">
        <v>12.72</v>
      </c>
      <c r="Q91" s="207">
        <v>8.73</v>
      </c>
      <c r="R91" s="207">
        <v>8.6199999999999992</v>
      </c>
      <c r="S91" s="207">
        <v>11.02</v>
      </c>
      <c r="T91" s="207">
        <v>0</v>
      </c>
      <c r="U91" s="207">
        <v>49.85</v>
      </c>
      <c r="V91" s="207">
        <v>6.03</v>
      </c>
      <c r="W91" s="207">
        <v>14.12</v>
      </c>
      <c r="X91" s="207">
        <v>62.41</v>
      </c>
      <c r="Y91" s="207">
        <v>0</v>
      </c>
      <c r="Z91" s="207">
        <v>58.87</v>
      </c>
      <c r="AA91" s="207">
        <v>33.85</v>
      </c>
      <c r="AB91" s="207">
        <v>0</v>
      </c>
      <c r="AC91" s="207">
        <v>9.8800000000000008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0.04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492.36</v>
      </c>
      <c r="L92" s="207">
        <v>9.09</v>
      </c>
      <c r="M92" s="207">
        <v>59.15</v>
      </c>
      <c r="N92" s="207">
        <v>49.34</v>
      </c>
      <c r="O92" s="207">
        <v>34.82</v>
      </c>
      <c r="P92" s="207">
        <v>12.72</v>
      </c>
      <c r="Q92" s="207">
        <v>8.73</v>
      </c>
      <c r="R92" s="207">
        <v>8.6199999999999992</v>
      </c>
      <c r="S92" s="207">
        <v>11.02</v>
      </c>
      <c r="T92" s="207">
        <v>0</v>
      </c>
      <c r="U92" s="207">
        <v>49.85</v>
      </c>
      <c r="V92" s="207">
        <v>6.03</v>
      </c>
      <c r="W92" s="207">
        <v>14.12</v>
      </c>
      <c r="X92" s="207">
        <v>62.41</v>
      </c>
      <c r="Y92" s="207">
        <v>0</v>
      </c>
      <c r="Z92" s="207">
        <v>58.87</v>
      </c>
      <c r="AA92" s="207">
        <v>33.85</v>
      </c>
      <c r="AB92" s="207">
        <v>0</v>
      </c>
      <c r="AC92" s="207">
        <v>9.8800000000000008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0.04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492.36</v>
      </c>
      <c r="L93" s="207">
        <v>9.09</v>
      </c>
      <c r="M93" s="207">
        <v>59.15</v>
      </c>
      <c r="N93" s="207">
        <v>49.34</v>
      </c>
      <c r="O93" s="207">
        <v>34.82</v>
      </c>
      <c r="P93" s="207">
        <v>12.72</v>
      </c>
      <c r="Q93" s="207">
        <v>8.73</v>
      </c>
      <c r="R93" s="207">
        <v>8.6199999999999992</v>
      </c>
      <c r="S93" s="207">
        <v>11.02</v>
      </c>
      <c r="T93" s="207">
        <v>0</v>
      </c>
      <c r="U93" s="207">
        <v>49.85</v>
      </c>
      <c r="V93" s="207">
        <v>6.03</v>
      </c>
      <c r="W93" s="207">
        <v>14.12</v>
      </c>
      <c r="X93" s="207">
        <v>55.47</v>
      </c>
      <c r="Y93" s="207">
        <v>0</v>
      </c>
      <c r="Z93" s="207">
        <v>58.87</v>
      </c>
      <c r="AA93" s="207">
        <v>33.85</v>
      </c>
      <c r="AB93" s="207">
        <v>0</v>
      </c>
      <c r="AC93" s="207">
        <v>9.8800000000000008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0.04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492.36</v>
      </c>
      <c r="L94" s="207">
        <v>9.09</v>
      </c>
      <c r="M94" s="207">
        <v>59.15</v>
      </c>
      <c r="N94" s="207">
        <v>49.34</v>
      </c>
      <c r="O94" s="207">
        <v>34.82</v>
      </c>
      <c r="P94" s="207">
        <v>12.72</v>
      </c>
      <c r="Q94" s="207">
        <v>8.73</v>
      </c>
      <c r="R94" s="207">
        <v>8.6199999999999992</v>
      </c>
      <c r="S94" s="207">
        <v>11.02</v>
      </c>
      <c r="T94" s="207">
        <v>0</v>
      </c>
      <c r="U94" s="207">
        <v>49.85</v>
      </c>
      <c r="V94" s="207">
        <v>6.03</v>
      </c>
      <c r="W94" s="207">
        <v>14.12</v>
      </c>
      <c r="X94" s="207">
        <v>55.47</v>
      </c>
      <c r="Y94" s="207">
        <v>0</v>
      </c>
      <c r="Z94" s="207">
        <v>58.87</v>
      </c>
      <c r="AA94" s="207">
        <v>33.85</v>
      </c>
      <c r="AB94" s="207">
        <v>0</v>
      </c>
      <c r="AC94" s="207">
        <v>9.8800000000000008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0.04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492.36</v>
      </c>
      <c r="L95" s="207">
        <v>9.09</v>
      </c>
      <c r="M95" s="207">
        <v>59.15</v>
      </c>
      <c r="N95" s="207">
        <v>49.34</v>
      </c>
      <c r="O95" s="207">
        <v>34.82</v>
      </c>
      <c r="P95" s="207">
        <v>12.72</v>
      </c>
      <c r="Q95" s="207">
        <v>8.73</v>
      </c>
      <c r="R95" s="207">
        <v>8.6199999999999992</v>
      </c>
      <c r="S95" s="207">
        <v>11.02</v>
      </c>
      <c r="T95" s="207">
        <v>0</v>
      </c>
      <c r="U95" s="207">
        <v>49.85</v>
      </c>
      <c r="V95" s="207">
        <v>6.03</v>
      </c>
      <c r="W95" s="207">
        <v>14.12</v>
      </c>
      <c r="X95" s="207">
        <v>58.27</v>
      </c>
      <c r="Y95" s="207">
        <v>0</v>
      </c>
      <c r="Z95" s="207">
        <v>58.87</v>
      </c>
      <c r="AA95" s="207">
        <v>33.85</v>
      </c>
      <c r="AB95" s="207">
        <v>0</v>
      </c>
      <c r="AC95" s="207">
        <v>9.8800000000000008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0.04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492.36</v>
      </c>
      <c r="L96" s="207">
        <v>9.09</v>
      </c>
      <c r="M96" s="207">
        <v>59.15</v>
      </c>
      <c r="N96" s="207">
        <v>49.34</v>
      </c>
      <c r="O96" s="207">
        <v>34.82</v>
      </c>
      <c r="P96" s="207">
        <v>12.72</v>
      </c>
      <c r="Q96" s="207">
        <v>8.73</v>
      </c>
      <c r="R96" s="207">
        <v>8.6199999999999992</v>
      </c>
      <c r="S96" s="207">
        <v>11.02</v>
      </c>
      <c r="T96" s="207">
        <v>0</v>
      </c>
      <c r="U96" s="207">
        <v>49.85</v>
      </c>
      <c r="V96" s="207">
        <v>6.03</v>
      </c>
      <c r="W96" s="207">
        <v>14.12</v>
      </c>
      <c r="X96" s="207">
        <v>62.01</v>
      </c>
      <c r="Y96" s="207">
        <v>0</v>
      </c>
      <c r="Z96" s="207">
        <v>58.87</v>
      </c>
      <c r="AA96" s="207">
        <v>33.85</v>
      </c>
      <c r="AB96" s="207">
        <v>0</v>
      </c>
      <c r="AC96" s="207">
        <v>9.8800000000000008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0.04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492.36</v>
      </c>
      <c r="L97" s="207">
        <v>9.09</v>
      </c>
      <c r="M97" s="207">
        <v>59.15</v>
      </c>
      <c r="N97" s="207">
        <v>49.34</v>
      </c>
      <c r="O97" s="207">
        <v>34.82</v>
      </c>
      <c r="P97" s="207">
        <v>12.72</v>
      </c>
      <c r="Q97" s="207">
        <v>8.73</v>
      </c>
      <c r="R97" s="207">
        <v>8.6199999999999992</v>
      </c>
      <c r="S97" s="207">
        <v>11.02</v>
      </c>
      <c r="T97" s="207">
        <v>0</v>
      </c>
      <c r="U97" s="207">
        <v>49.85</v>
      </c>
      <c r="V97" s="207">
        <v>6.03</v>
      </c>
      <c r="W97" s="207">
        <v>14.12</v>
      </c>
      <c r="X97" s="207">
        <v>62.41</v>
      </c>
      <c r="Y97" s="207">
        <v>0</v>
      </c>
      <c r="Z97" s="207">
        <v>58.87</v>
      </c>
      <c r="AA97" s="207">
        <v>33.85</v>
      </c>
      <c r="AB97" s="207">
        <v>0</v>
      </c>
      <c r="AC97" s="207">
        <v>9.8800000000000008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0.04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492.36</v>
      </c>
      <c r="L98" s="207">
        <v>9.09</v>
      </c>
      <c r="M98" s="207">
        <v>59.15</v>
      </c>
      <c r="N98" s="207">
        <v>49.34</v>
      </c>
      <c r="O98" s="207">
        <v>34.82</v>
      </c>
      <c r="P98" s="207">
        <v>12.72</v>
      </c>
      <c r="Q98" s="207">
        <v>8.73</v>
      </c>
      <c r="R98" s="207">
        <v>8.6199999999999992</v>
      </c>
      <c r="S98" s="207">
        <v>11.02</v>
      </c>
      <c r="T98" s="207">
        <v>0</v>
      </c>
      <c r="U98" s="207">
        <v>49.85</v>
      </c>
      <c r="V98" s="207">
        <v>6.03</v>
      </c>
      <c r="W98" s="207">
        <v>14.12</v>
      </c>
      <c r="X98" s="207">
        <v>62.41</v>
      </c>
      <c r="Y98" s="207">
        <v>0</v>
      </c>
      <c r="Z98" s="207">
        <v>58.87</v>
      </c>
      <c r="AA98" s="207">
        <v>33.85</v>
      </c>
      <c r="AB98" s="207">
        <v>0</v>
      </c>
      <c r="AC98" s="207">
        <v>9.8800000000000008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0.04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11.676107500000008</v>
      </c>
      <c r="L99">
        <f t="shared" si="0"/>
        <v>0.21805750000000015</v>
      </c>
      <c r="M99">
        <f t="shared" si="0"/>
        <v>1.3789124999999989</v>
      </c>
      <c r="N99">
        <f t="shared" si="0"/>
        <v>1.1841600000000017</v>
      </c>
      <c r="O99">
        <f t="shared" si="0"/>
        <v>0.84915000000000129</v>
      </c>
      <c r="P99">
        <f t="shared" si="0"/>
        <v>0.3052800000000005</v>
      </c>
      <c r="Q99">
        <f t="shared" si="0"/>
        <v>0.20699750000000025</v>
      </c>
      <c r="R99">
        <f t="shared" si="0"/>
        <v>0.20687750000000008</v>
      </c>
      <c r="S99">
        <f t="shared" si="0"/>
        <v>0.26447999999999972</v>
      </c>
      <c r="T99">
        <f t="shared" si="0"/>
        <v>0</v>
      </c>
      <c r="U99">
        <f t="shared" si="0"/>
        <v>1.1963999999999999</v>
      </c>
      <c r="V99">
        <f t="shared" si="0"/>
        <v>0.14461749999999968</v>
      </c>
      <c r="W99">
        <f t="shared" si="0"/>
        <v>0.33891749999999982</v>
      </c>
      <c r="X99">
        <f t="shared" si="0"/>
        <v>1.4932349999999983</v>
      </c>
      <c r="Y99">
        <f t="shared" si="0"/>
        <v>0</v>
      </c>
      <c r="Z99">
        <f t="shared" si="0"/>
        <v>1.412999999999998</v>
      </c>
      <c r="AA99">
        <f t="shared" si="0"/>
        <v>0.81239749999999911</v>
      </c>
      <c r="AB99">
        <f t="shared" si="0"/>
        <v>0</v>
      </c>
      <c r="AC99">
        <f t="shared" si="0"/>
        <v>0.30287500000000012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9.6000000000000067E-4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0.41924250000000002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158.6</v>
      </c>
      <c r="L3" s="207">
        <v>62.94</v>
      </c>
      <c r="M3" s="207">
        <v>0</v>
      </c>
      <c r="N3" s="207">
        <v>28.53</v>
      </c>
      <c r="O3" s="207">
        <v>23.93</v>
      </c>
      <c r="P3" s="207">
        <v>31.91</v>
      </c>
      <c r="Q3" s="207">
        <v>5.12</v>
      </c>
      <c r="R3" s="207">
        <v>4.99</v>
      </c>
      <c r="S3" s="207">
        <v>6.37</v>
      </c>
      <c r="T3" s="207">
        <v>0</v>
      </c>
      <c r="U3" s="207">
        <v>265.64999999999998</v>
      </c>
      <c r="V3" s="207">
        <v>3.49</v>
      </c>
      <c r="W3" s="207">
        <v>8.51</v>
      </c>
      <c r="X3" s="207">
        <v>36.090000000000003</v>
      </c>
      <c r="Y3" s="207">
        <v>0</v>
      </c>
      <c r="Z3" s="207">
        <v>34.04</v>
      </c>
      <c r="AA3" s="207">
        <v>19.57</v>
      </c>
      <c r="AB3" s="207">
        <v>0</v>
      </c>
      <c r="AC3" s="207">
        <v>7.96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0.02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158.6</v>
      </c>
      <c r="L4" s="207">
        <v>62.94</v>
      </c>
      <c r="M4" s="207">
        <v>0</v>
      </c>
      <c r="N4" s="207">
        <v>28.53</v>
      </c>
      <c r="O4" s="207">
        <v>23.93</v>
      </c>
      <c r="P4" s="207">
        <v>31.91</v>
      </c>
      <c r="Q4" s="207">
        <v>5.12</v>
      </c>
      <c r="R4" s="207">
        <v>4.99</v>
      </c>
      <c r="S4" s="207">
        <v>6.37</v>
      </c>
      <c r="T4" s="207">
        <v>0</v>
      </c>
      <c r="U4" s="207">
        <v>265.64999999999998</v>
      </c>
      <c r="V4" s="207">
        <v>3.49</v>
      </c>
      <c r="W4" s="207">
        <v>8.51</v>
      </c>
      <c r="X4" s="207">
        <v>36.090000000000003</v>
      </c>
      <c r="Y4" s="207">
        <v>0</v>
      </c>
      <c r="Z4" s="207">
        <v>34.04</v>
      </c>
      <c r="AA4" s="207">
        <v>19.57</v>
      </c>
      <c r="AB4" s="207">
        <v>0</v>
      </c>
      <c r="AC4" s="207">
        <v>7.96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0.02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158.6</v>
      </c>
      <c r="L5" s="207">
        <v>62.94</v>
      </c>
      <c r="M5" s="207">
        <v>0</v>
      </c>
      <c r="N5" s="207">
        <v>28.53</v>
      </c>
      <c r="O5" s="207">
        <v>23.93</v>
      </c>
      <c r="P5" s="207">
        <v>31.91</v>
      </c>
      <c r="Q5" s="207">
        <v>5.12</v>
      </c>
      <c r="R5" s="207">
        <v>4.99</v>
      </c>
      <c r="S5" s="207">
        <v>6.37</v>
      </c>
      <c r="T5" s="207">
        <v>0</v>
      </c>
      <c r="U5" s="207">
        <v>265.64999999999998</v>
      </c>
      <c r="V5" s="207">
        <v>3.49</v>
      </c>
      <c r="W5" s="207">
        <v>8.51</v>
      </c>
      <c r="X5" s="207">
        <v>36.090000000000003</v>
      </c>
      <c r="Y5" s="207">
        <v>0</v>
      </c>
      <c r="Z5" s="207">
        <v>34.04</v>
      </c>
      <c r="AA5" s="207">
        <v>19.57</v>
      </c>
      <c r="AB5" s="207">
        <v>0</v>
      </c>
      <c r="AC5" s="207">
        <v>7.96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0.02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158.6</v>
      </c>
      <c r="L6" s="207">
        <v>62.94</v>
      </c>
      <c r="M6" s="207">
        <v>0</v>
      </c>
      <c r="N6" s="207">
        <v>28.53</v>
      </c>
      <c r="O6" s="207">
        <v>23.93</v>
      </c>
      <c r="P6" s="207">
        <v>31.91</v>
      </c>
      <c r="Q6" s="207">
        <v>5.12</v>
      </c>
      <c r="R6" s="207">
        <v>4.99</v>
      </c>
      <c r="S6" s="207">
        <v>6.37</v>
      </c>
      <c r="T6" s="207">
        <v>0</v>
      </c>
      <c r="U6" s="207">
        <v>265.64999999999998</v>
      </c>
      <c r="V6" s="207">
        <v>3.49</v>
      </c>
      <c r="W6" s="207">
        <v>8.51</v>
      </c>
      <c r="X6" s="207">
        <v>36.090000000000003</v>
      </c>
      <c r="Y6" s="207">
        <v>0</v>
      </c>
      <c r="Z6" s="207">
        <v>34.04</v>
      </c>
      <c r="AA6" s="207">
        <v>19.57</v>
      </c>
      <c r="AB6" s="207">
        <v>0</v>
      </c>
      <c r="AC6" s="207">
        <v>7.96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0.02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158.6</v>
      </c>
      <c r="L7" s="207">
        <v>62.94</v>
      </c>
      <c r="M7" s="207">
        <v>0</v>
      </c>
      <c r="N7" s="207">
        <v>28.53</v>
      </c>
      <c r="O7" s="207">
        <v>23.93</v>
      </c>
      <c r="P7" s="207">
        <v>31.91</v>
      </c>
      <c r="Q7" s="207">
        <v>5.12</v>
      </c>
      <c r="R7" s="207">
        <v>4.99</v>
      </c>
      <c r="S7" s="207">
        <v>6.37</v>
      </c>
      <c r="T7" s="207">
        <v>0</v>
      </c>
      <c r="U7" s="207">
        <v>265.64999999999998</v>
      </c>
      <c r="V7" s="207">
        <v>3.49</v>
      </c>
      <c r="W7" s="207">
        <v>8.51</v>
      </c>
      <c r="X7" s="207">
        <v>36.090000000000003</v>
      </c>
      <c r="Y7" s="207">
        <v>0</v>
      </c>
      <c r="Z7" s="207">
        <v>34.04</v>
      </c>
      <c r="AA7" s="207">
        <v>19.57</v>
      </c>
      <c r="AB7" s="207">
        <v>0</v>
      </c>
      <c r="AC7" s="207">
        <v>7.96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0.02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158.6</v>
      </c>
      <c r="L8" s="207">
        <v>62.94</v>
      </c>
      <c r="M8" s="207">
        <v>0</v>
      </c>
      <c r="N8" s="207">
        <v>28.53</v>
      </c>
      <c r="O8" s="207">
        <v>23.93</v>
      </c>
      <c r="P8" s="207">
        <v>31.91</v>
      </c>
      <c r="Q8" s="207">
        <v>5.12</v>
      </c>
      <c r="R8" s="207">
        <v>4.99</v>
      </c>
      <c r="S8" s="207">
        <v>6.37</v>
      </c>
      <c r="T8" s="207">
        <v>0</v>
      </c>
      <c r="U8" s="207">
        <v>265.64999999999998</v>
      </c>
      <c r="V8" s="207">
        <v>3.49</v>
      </c>
      <c r="W8" s="207">
        <v>8.51</v>
      </c>
      <c r="X8" s="207">
        <v>36.090000000000003</v>
      </c>
      <c r="Y8" s="207">
        <v>0</v>
      </c>
      <c r="Z8" s="207">
        <v>34.04</v>
      </c>
      <c r="AA8" s="207">
        <v>19.57</v>
      </c>
      <c r="AB8" s="207">
        <v>0</v>
      </c>
      <c r="AC8" s="207">
        <v>7.96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0.02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158.6</v>
      </c>
      <c r="L9" s="207">
        <v>62.95</v>
      </c>
      <c r="M9" s="207">
        <v>0</v>
      </c>
      <c r="N9" s="207">
        <v>28.53</v>
      </c>
      <c r="O9" s="207">
        <v>23.93</v>
      </c>
      <c r="P9" s="207">
        <v>31.91</v>
      </c>
      <c r="Q9" s="207">
        <v>4.9000000000000004</v>
      </c>
      <c r="R9" s="207">
        <v>4.99</v>
      </c>
      <c r="S9" s="207">
        <v>6.37</v>
      </c>
      <c r="T9" s="207">
        <v>0</v>
      </c>
      <c r="U9" s="207">
        <v>265.64999999999998</v>
      </c>
      <c r="V9" s="207">
        <v>3.49</v>
      </c>
      <c r="W9" s="207">
        <v>8.51</v>
      </c>
      <c r="X9" s="207">
        <v>36.090000000000003</v>
      </c>
      <c r="Y9" s="207">
        <v>0</v>
      </c>
      <c r="Z9" s="207">
        <v>34.04</v>
      </c>
      <c r="AA9" s="207">
        <v>19.57</v>
      </c>
      <c r="AB9" s="207">
        <v>0</v>
      </c>
      <c r="AC9" s="207">
        <v>7.96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0.02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158.6</v>
      </c>
      <c r="L10" s="207">
        <v>62.95</v>
      </c>
      <c r="M10" s="207">
        <v>0</v>
      </c>
      <c r="N10" s="207">
        <v>28.53</v>
      </c>
      <c r="O10" s="207">
        <v>23.93</v>
      </c>
      <c r="P10" s="207">
        <v>31.91</v>
      </c>
      <c r="Q10" s="207">
        <v>5.09</v>
      </c>
      <c r="R10" s="207">
        <v>4.99</v>
      </c>
      <c r="S10" s="207">
        <v>6.37</v>
      </c>
      <c r="T10" s="207">
        <v>0</v>
      </c>
      <c r="U10" s="207">
        <v>265.64999999999998</v>
      </c>
      <c r="V10" s="207">
        <v>3.48</v>
      </c>
      <c r="W10" s="207">
        <v>8.52</v>
      </c>
      <c r="X10" s="207">
        <v>36.090000000000003</v>
      </c>
      <c r="Y10" s="207">
        <v>0</v>
      </c>
      <c r="Z10" s="207">
        <v>34.04</v>
      </c>
      <c r="AA10" s="207">
        <v>19.57</v>
      </c>
      <c r="AB10" s="207">
        <v>0</v>
      </c>
      <c r="AC10" s="207">
        <v>7.96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0.02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158.6</v>
      </c>
      <c r="L11" s="207">
        <v>62.95</v>
      </c>
      <c r="M11" s="207">
        <v>0</v>
      </c>
      <c r="N11" s="207">
        <v>28.53</v>
      </c>
      <c r="O11" s="207">
        <v>23.93</v>
      </c>
      <c r="P11" s="207">
        <v>31.91</v>
      </c>
      <c r="Q11" s="207">
        <v>5.08</v>
      </c>
      <c r="R11" s="207">
        <v>4.99</v>
      </c>
      <c r="S11" s="207">
        <v>6.37</v>
      </c>
      <c r="T11" s="207">
        <v>0</v>
      </c>
      <c r="U11" s="207">
        <v>265.64999999999998</v>
      </c>
      <c r="V11" s="207">
        <v>3.48</v>
      </c>
      <c r="W11" s="207">
        <v>8.52</v>
      </c>
      <c r="X11" s="207">
        <v>36.090000000000003</v>
      </c>
      <c r="Y11" s="207">
        <v>0</v>
      </c>
      <c r="Z11" s="207">
        <v>34.04</v>
      </c>
      <c r="AA11" s="207">
        <v>19.57</v>
      </c>
      <c r="AB11" s="207">
        <v>0</v>
      </c>
      <c r="AC11" s="207">
        <v>7.96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0.02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158.6</v>
      </c>
      <c r="L12" s="207">
        <v>62.95</v>
      </c>
      <c r="M12" s="207">
        <v>0</v>
      </c>
      <c r="N12" s="207">
        <v>28.53</v>
      </c>
      <c r="O12" s="207">
        <v>23.93</v>
      </c>
      <c r="P12" s="207">
        <v>31.91</v>
      </c>
      <c r="Q12" s="207">
        <v>5.08</v>
      </c>
      <c r="R12" s="207">
        <v>4.99</v>
      </c>
      <c r="S12" s="207">
        <v>6.37</v>
      </c>
      <c r="T12" s="207">
        <v>0</v>
      </c>
      <c r="U12" s="207">
        <v>265.64999999999998</v>
      </c>
      <c r="V12" s="207">
        <v>3.48</v>
      </c>
      <c r="W12" s="207">
        <v>8.52</v>
      </c>
      <c r="X12" s="207">
        <v>36.090000000000003</v>
      </c>
      <c r="Y12" s="207">
        <v>0</v>
      </c>
      <c r="Z12" s="207">
        <v>34.04</v>
      </c>
      <c r="AA12" s="207">
        <v>19.57</v>
      </c>
      <c r="AB12" s="207">
        <v>0</v>
      </c>
      <c r="AC12" s="207">
        <v>7.96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0.02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158.6</v>
      </c>
      <c r="L13" s="207">
        <v>62.95</v>
      </c>
      <c r="M13" s="207">
        <v>0</v>
      </c>
      <c r="N13" s="207">
        <v>28.53</v>
      </c>
      <c r="O13" s="207">
        <v>23.93</v>
      </c>
      <c r="P13" s="207">
        <v>31.91</v>
      </c>
      <c r="Q13" s="207">
        <v>4.9000000000000004</v>
      </c>
      <c r="R13" s="207">
        <v>4.99</v>
      </c>
      <c r="S13" s="207">
        <v>6.37</v>
      </c>
      <c r="T13" s="207">
        <v>0</v>
      </c>
      <c r="U13" s="207">
        <v>265.64999999999998</v>
      </c>
      <c r="V13" s="207">
        <v>3.49</v>
      </c>
      <c r="W13" s="207">
        <v>8.49</v>
      </c>
      <c r="X13" s="207">
        <v>36.090000000000003</v>
      </c>
      <c r="Y13" s="207">
        <v>0</v>
      </c>
      <c r="Z13" s="207">
        <v>34.04</v>
      </c>
      <c r="AA13" s="207">
        <v>19.57</v>
      </c>
      <c r="AB13" s="207">
        <v>0</v>
      </c>
      <c r="AC13" s="207">
        <v>7.96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0.02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158.6</v>
      </c>
      <c r="L14" s="207">
        <v>62.95</v>
      </c>
      <c r="M14" s="207">
        <v>0</v>
      </c>
      <c r="N14" s="207">
        <v>28.53</v>
      </c>
      <c r="O14" s="207">
        <v>23.93</v>
      </c>
      <c r="P14" s="207">
        <v>31.91</v>
      </c>
      <c r="Q14" s="207">
        <v>4.9000000000000004</v>
      </c>
      <c r="R14" s="207">
        <v>4.99</v>
      </c>
      <c r="S14" s="207">
        <v>6.37</v>
      </c>
      <c r="T14" s="207">
        <v>0</v>
      </c>
      <c r="U14" s="207">
        <v>265.64999999999998</v>
      </c>
      <c r="V14" s="207">
        <v>3.49</v>
      </c>
      <c r="W14" s="207">
        <v>8.49</v>
      </c>
      <c r="X14" s="207">
        <v>36.090000000000003</v>
      </c>
      <c r="Y14" s="207">
        <v>0</v>
      </c>
      <c r="Z14" s="207">
        <v>34.04</v>
      </c>
      <c r="AA14" s="207">
        <v>19.57</v>
      </c>
      <c r="AB14" s="207">
        <v>0</v>
      </c>
      <c r="AC14" s="207">
        <v>7.96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0.02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158.6</v>
      </c>
      <c r="L15" s="207">
        <v>62.95</v>
      </c>
      <c r="M15" s="207">
        <v>0</v>
      </c>
      <c r="N15" s="207">
        <v>28.53</v>
      </c>
      <c r="O15" s="207">
        <v>23.93</v>
      </c>
      <c r="P15" s="207">
        <v>31.91</v>
      </c>
      <c r="Q15" s="207">
        <v>4.9000000000000004</v>
      </c>
      <c r="R15" s="207">
        <v>4.99</v>
      </c>
      <c r="S15" s="207">
        <v>6.37</v>
      </c>
      <c r="T15" s="207">
        <v>0</v>
      </c>
      <c r="U15" s="207">
        <v>265.64999999999998</v>
      </c>
      <c r="V15" s="207">
        <v>3.49</v>
      </c>
      <c r="W15" s="207">
        <v>8.49</v>
      </c>
      <c r="X15" s="207">
        <v>36.090000000000003</v>
      </c>
      <c r="Y15" s="207">
        <v>0</v>
      </c>
      <c r="Z15" s="207">
        <v>34.04</v>
      </c>
      <c r="AA15" s="207">
        <v>19.57</v>
      </c>
      <c r="AB15" s="207">
        <v>0</v>
      </c>
      <c r="AC15" s="207">
        <v>7.96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0.02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158.6</v>
      </c>
      <c r="L16" s="207">
        <v>62.95</v>
      </c>
      <c r="M16" s="207">
        <v>0</v>
      </c>
      <c r="N16" s="207">
        <v>28.53</v>
      </c>
      <c r="O16" s="207">
        <v>23.93</v>
      </c>
      <c r="P16" s="207">
        <v>31.91</v>
      </c>
      <c r="Q16" s="207">
        <v>4.9000000000000004</v>
      </c>
      <c r="R16" s="207">
        <v>4.99</v>
      </c>
      <c r="S16" s="207">
        <v>6.37</v>
      </c>
      <c r="T16" s="207">
        <v>0</v>
      </c>
      <c r="U16" s="207">
        <v>265.64999999999998</v>
      </c>
      <c r="V16" s="207">
        <v>3.49</v>
      </c>
      <c r="W16" s="207">
        <v>8.49</v>
      </c>
      <c r="X16" s="207">
        <v>36.090000000000003</v>
      </c>
      <c r="Y16" s="207">
        <v>0</v>
      </c>
      <c r="Z16" s="207">
        <v>34.04</v>
      </c>
      <c r="AA16" s="207">
        <v>19.57</v>
      </c>
      <c r="AB16" s="207">
        <v>0</v>
      </c>
      <c r="AC16" s="207">
        <v>7.96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0.02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158.6</v>
      </c>
      <c r="L17" s="207">
        <v>62.95</v>
      </c>
      <c r="M17" s="207">
        <v>0</v>
      </c>
      <c r="N17" s="207">
        <v>28.53</v>
      </c>
      <c r="O17" s="207">
        <v>23.93</v>
      </c>
      <c r="P17" s="207">
        <v>31.91</v>
      </c>
      <c r="Q17" s="207">
        <v>4.9000000000000004</v>
      </c>
      <c r="R17" s="207">
        <v>4.99</v>
      </c>
      <c r="S17" s="207">
        <v>6.37</v>
      </c>
      <c r="T17" s="207">
        <v>0</v>
      </c>
      <c r="U17" s="207">
        <v>265.64999999999998</v>
      </c>
      <c r="V17" s="207">
        <v>3.49</v>
      </c>
      <c r="W17" s="207">
        <v>8.49</v>
      </c>
      <c r="X17" s="207">
        <v>36.090000000000003</v>
      </c>
      <c r="Y17" s="207">
        <v>0</v>
      </c>
      <c r="Z17" s="207">
        <v>34.04</v>
      </c>
      <c r="AA17" s="207">
        <v>19.57</v>
      </c>
      <c r="AB17" s="207">
        <v>0</v>
      </c>
      <c r="AC17" s="207">
        <v>7.96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0.02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158.6</v>
      </c>
      <c r="L18" s="207">
        <v>62.95</v>
      </c>
      <c r="M18" s="207">
        <v>0</v>
      </c>
      <c r="N18" s="207">
        <v>28.53</v>
      </c>
      <c r="O18" s="207">
        <v>23.93</v>
      </c>
      <c r="P18" s="207">
        <v>31.91</v>
      </c>
      <c r="Q18" s="207">
        <v>4.9000000000000004</v>
      </c>
      <c r="R18" s="207">
        <v>4.99</v>
      </c>
      <c r="S18" s="207">
        <v>6.37</v>
      </c>
      <c r="T18" s="207">
        <v>0</v>
      </c>
      <c r="U18" s="207">
        <v>265.64999999999998</v>
      </c>
      <c r="V18" s="207">
        <v>3.49</v>
      </c>
      <c r="W18" s="207">
        <v>8.49</v>
      </c>
      <c r="X18" s="207">
        <v>36.090000000000003</v>
      </c>
      <c r="Y18" s="207">
        <v>0</v>
      </c>
      <c r="Z18" s="207">
        <v>34.04</v>
      </c>
      <c r="AA18" s="207">
        <v>19.57</v>
      </c>
      <c r="AB18" s="207">
        <v>0</v>
      </c>
      <c r="AC18" s="207">
        <v>7.96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0.02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154.44</v>
      </c>
      <c r="L19" s="207">
        <v>62.95</v>
      </c>
      <c r="M19" s="207">
        <v>0</v>
      </c>
      <c r="N19" s="207">
        <v>28.53</v>
      </c>
      <c r="O19" s="207">
        <v>23.93</v>
      </c>
      <c r="P19" s="207">
        <v>31.91</v>
      </c>
      <c r="Q19" s="207">
        <v>4.9000000000000004</v>
      </c>
      <c r="R19" s="207">
        <v>4.99</v>
      </c>
      <c r="S19" s="207">
        <v>6.37</v>
      </c>
      <c r="T19" s="207">
        <v>0</v>
      </c>
      <c r="U19" s="207">
        <v>265.64999999999998</v>
      </c>
      <c r="V19" s="207">
        <v>3.49</v>
      </c>
      <c r="W19" s="207">
        <v>8.49</v>
      </c>
      <c r="X19" s="207">
        <v>36.090000000000003</v>
      </c>
      <c r="Y19" s="207">
        <v>0</v>
      </c>
      <c r="Z19" s="207">
        <v>34.04</v>
      </c>
      <c r="AA19" s="207">
        <v>19.57</v>
      </c>
      <c r="AB19" s="207">
        <v>0</v>
      </c>
      <c r="AC19" s="207">
        <v>7.96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0.02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158.6</v>
      </c>
      <c r="L20" s="207">
        <v>62.95</v>
      </c>
      <c r="M20" s="207">
        <v>0</v>
      </c>
      <c r="N20" s="207">
        <v>28.53</v>
      </c>
      <c r="O20" s="207">
        <v>23.93</v>
      </c>
      <c r="P20" s="207">
        <v>31.91</v>
      </c>
      <c r="Q20" s="207">
        <v>4.9000000000000004</v>
      </c>
      <c r="R20" s="207">
        <v>4.99</v>
      </c>
      <c r="S20" s="207">
        <v>6.37</v>
      </c>
      <c r="T20" s="207">
        <v>0</v>
      </c>
      <c r="U20" s="207">
        <v>265.64999999999998</v>
      </c>
      <c r="V20" s="207">
        <v>3.49</v>
      </c>
      <c r="W20" s="207">
        <v>8.49</v>
      </c>
      <c r="X20" s="207">
        <v>36.090000000000003</v>
      </c>
      <c r="Y20" s="207">
        <v>0</v>
      </c>
      <c r="Z20" s="207">
        <v>34.04</v>
      </c>
      <c r="AA20" s="207">
        <v>19.57</v>
      </c>
      <c r="AB20" s="207">
        <v>0</v>
      </c>
      <c r="AC20" s="207">
        <v>7.96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0.02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158.6</v>
      </c>
      <c r="L21" s="207">
        <v>62.95</v>
      </c>
      <c r="M21" s="207">
        <v>0</v>
      </c>
      <c r="N21" s="207">
        <v>28.53</v>
      </c>
      <c r="O21" s="207">
        <v>23.93</v>
      </c>
      <c r="P21" s="207">
        <v>31.91</v>
      </c>
      <c r="Q21" s="207">
        <v>4.9000000000000004</v>
      </c>
      <c r="R21" s="207">
        <v>4.99</v>
      </c>
      <c r="S21" s="207">
        <v>6.37</v>
      </c>
      <c r="T21" s="207">
        <v>0</v>
      </c>
      <c r="U21" s="207">
        <v>265.64999999999998</v>
      </c>
      <c r="V21" s="207">
        <v>3.49</v>
      </c>
      <c r="W21" s="207">
        <v>8.49</v>
      </c>
      <c r="X21" s="207">
        <v>36.090000000000003</v>
      </c>
      <c r="Y21" s="207">
        <v>0</v>
      </c>
      <c r="Z21" s="207">
        <v>34.04</v>
      </c>
      <c r="AA21" s="207">
        <v>19.57</v>
      </c>
      <c r="AB21" s="207">
        <v>0</v>
      </c>
      <c r="AC21" s="207">
        <v>7.96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0.02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158.6</v>
      </c>
      <c r="L22" s="207">
        <v>62.95</v>
      </c>
      <c r="M22" s="207">
        <v>0</v>
      </c>
      <c r="N22" s="207">
        <v>28.53</v>
      </c>
      <c r="O22" s="207">
        <v>23.93</v>
      </c>
      <c r="P22" s="207">
        <v>31.91</v>
      </c>
      <c r="Q22" s="207">
        <v>4.9000000000000004</v>
      </c>
      <c r="R22" s="207">
        <v>4.99</v>
      </c>
      <c r="S22" s="207">
        <v>6.37</v>
      </c>
      <c r="T22" s="207">
        <v>0</v>
      </c>
      <c r="U22" s="207">
        <v>265.64999999999998</v>
      </c>
      <c r="V22" s="207">
        <v>3.49</v>
      </c>
      <c r="W22" s="207">
        <v>8.49</v>
      </c>
      <c r="X22" s="207">
        <v>36.090000000000003</v>
      </c>
      <c r="Y22" s="207">
        <v>0</v>
      </c>
      <c r="Z22" s="207">
        <v>34.04</v>
      </c>
      <c r="AA22" s="207">
        <v>19.57</v>
      </c>
      <c r="AB22" s="207">
        <v>0</v>
      </c>
      <c r="AC22" s="207">
        <v>7.96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0.02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158.6</v>
      </c>
      <c r="L23" s="207">
        <v>62.95</v>
      </c>
      <c r="M23" s="207">
        <v>0</v>
      </c>
      <c r="N23" s="207">
        <v>28.53</v>
      </c>
      <c r="O23" s="207">
        <v>23.93</v>
      </c>
      <c r="P23" s="207">
        <v>31.91</v>
      </c>
      <c r="Q23" s="207">
        <v>4.9000000000000004</v>
      </c>
      <c r="R23" s="207">
        <v>4.99</v>
      </c>
      <c r="S23" s="207">
        <v>6.37</v>
      </c>
      <c r="T23" s="207">
        <v>0</v>
      </c>
      <c r="U23" s="207">
        <v>265.64999999999998</v>
      </c>
      <c r="V23" s="207">
        <v>3.49</v>
      </c>
      <c r="W23" s="207">
        <v>8.31</v>
      </c>
      <c r="X23" s="207">
        <v>36.090000000000003</v>
      </c>
      <c r="Y23" s="207">
        <v>0</v>
      </c>
      <c r="Z23" s="207">
        <v>34.04</v>
      </c>
      <c r="AA23" s="207">
        <v>19.57</v>
      </c>
      <c r="AB23" s="207">
        <v>0</v>
      </c>
      <c r="AC23" s="207">
        <v>7.96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0.02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158.6</v>
      </c>
      <c r="L24" s="207">
        <v>62.95</v>
      </c>
      <c r="M24" s="207">
        <v>0</v>
      </c>
      <c r="N24" s="207">
        <v>28.53</v>
      </c>
      <c r="O24" s="207">
        <v>23.93</v>
      </c>
      <c r="P24" s="207">
        <v>31.91</v>
      </c>
      <c r="Q24" s="207">
        <v>4.9000000000000004</v>
      </c>
      <c r="R24" s="207">
        <v>4.99</v>
      </c>
      <c r="S24" s="207">
        <v>6.37</v>
      </c>
      <c r="T24" s="207">
        <v>0</v>
      </c>
      <c r="U24" s="207">
        <v>265.64999999999998</v>
      </c>
      <c r="V24" s="207">
        <v>3.49</v>
      </c>
      <c r="W24" s="207">
        <v>8.31</v>
      </c>
      <c r="X24" s="207">
        <v>36.090000000000003</v>
      </c>
      <c r="Y24" s="207">
        <v>0</v>
      </c>
      <c r="Z24" s="207">
        <v>34.04</v>
      </c>
      <c r="AA24" s="207">
        <v>19.57</v>
      </c>
      <c r="AB24" s="207">
        <v>0</v>
      </c>
      <c r="AC24" s="207">
        <v>7.96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0.02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158.6</v>
      </c>
      <c r="L25" s="207">
        <v>62.95</v>
      </c>
      <c r="M25" s="207">
        <v>0</v>
      </c>
      <c r="N25" s="207">
        <v>28.53</v>
      </c>
      <c r="O25" s="207">
        <v>23.93</v>
      </c>
      <c r="P25" s="207">
        <v>31.91</v>
      </c>
      <c r="Q25" s="207">
        <v>4.9000000000000004</v>
      </c>
      <c r="R25" s="207">
        <v>4.99</v>
      </c>
      <c r="S25" s="207">
        <v>6.37</v>
      </c>
      <c r="T25" s="207">
        <v>0</v>
      </c>
      <c r="U25" s="207">
        <v>265.64999999999998</v>
      </c>
      <c r="V25" s="207">
        <v>3.49</v>
      </c>
      <c r="W25" s="207">
        <v>8.31</v>
      </c>
      <c r="X25" s="207">
        <v>36.090000000000003</v>
      </c>
      <c r="Y25" s="207">
        <v>0</v>
      </c>
      <c r="Z25" s="207">
        <v>34.04</v>
      </c>
      <c r="AA25" s="207">
        <v>19.57</v>
      </c>
      <c r="AB25" s="207">
        <v>0</v>
      </c>
      <c r="AC25" s="207">
        <v>7.96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0.02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158.6</v>
      </c>
      <c r="L26" s="207">
        <v>62.95</v>
      </c>
      <c r="M26" s="207">
        <v>0</v>
      </c>
      <c r="N26" s="207">
        <v>28.53</v>
      </c>
      <c r="O26" s="207">
        <v>23.93</v>
      </c>
      <c r="P26" s="207">
        <v>31.91</v>
      </c>
      <c r="Q26" s="207">
        <v>4.9000000000000004</v>
      </c>
      <c r="R26" s="207">
        <v>4.99</v>
      </c>
      <c r="S26" s="207">
        <v>6.37</v>
      </c>
      <c r="T26" s="207">
        <v>0</v>
      </c>
      <c r="U26" s="207">
        <v>265.64999999999998</v>
      </c>
      <c r="V26" s="207">
        <v>3.49</v>
      </c>
      <c r="W26" s="207">
        <v>8.31</v>
      </c>
      <c r="X26" s="207">
        <v>36.090000000000003</v>
      </c>
      <c r="Y26" s="207">
        <v>0</v>
      </c>
      <c r="Z26" s="207">
        <v>34.04</v>
      </c>
      <c r="AA26" s="207">
        <v>19.57</v>
      </c>
      <c r="AB26" s="207">
        <v>0</v>
      </c>
      <c r="AC26" s="207">
        <v>7.96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0.02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158.6</v>
      </c>
      <c r="L27" s="207">
        <v>62.95</v>
      </c>
      <c r="M27" s="207">
        <v>0</v>
      </c>
      <c r="N27" s="207">
        <v>28.53</v>
      </c>
      <c r="O27" s="207">
        <v>23.93</v>
      </c>
      <c r="P27" s="207">
        <v>31.91</v>
      </c>
      <c r="Q27" s="207">
        <v>4.9000000000000004</v>
      </c>
      <c r="R27" s="207">
        <v>4.99</v>
      </c>
      <c r="S27" s="207">
        <v>6.37</v>
      </c>
      <c r="T27" s="207">
        <v>0</v>
      </c>
      <c r="U27" s="207">
        <v>265.64999999999998</v>
      </c>
      <c r="V27" s="207">
        <v>3.49</v>
      </c>
      <c r="W27" s="207">
        <v>8.31</v>
      </c>
      <c r="X27" s="207">
        <v>36.090000000000003</v>
      </c>
      <c r="Y27" s="207">
        <v>0</v>
      </c>
      <c r="Z27" s="207">
        <v>34.04</v>
      </c>
      <c r="AA27" s="207">
        <v>19.57</v>
      </c>
      <c r="AB27" s="207">
        <v>0</v>
      </c>
      <c r="AC27" s="207">
        <v>7.96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0.02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158.6</v>
      </c>
      <c r="L28" s="207">
        <v>62.95</v>
      </c>
      <c r="M28" s="207">
        <v>0</v>
      </c>
      <c r="N28" s="207">
        <v>28.53</v>
      </c>
      <c r="O28" s="207">
        <v>23.93</v>
      </c>
      <c r="P28" s="207">
        <v>31.91</v>
      </c>
      <c r="Q28" s="207">
        <v>4.9000000000000004</v>
      </c>
      <c r="R28" s="207">
        <v>4.99</v>
      </c>
      <c r="S28" s="207">
        <v>6.37</v>
      </c>
      <c r="T28" s="207">
        <v>0</v>
      </c>
      <c r="U28" s="207">
        <v>265.64999999999998</v>
      </c>
      <c r="V28" s="207">
        <v>3.49</v>
      </c>
      <c r="W28" s="207">
        <v>8.31</v>
      </c>
      <c r="X28" s="207">
        <v>36.090000000000003</v>
      </c>
      <c r="Y28" s="207">
        <v>0</v>
      </c>
      <c r="Z28" s="207">
        <v>34.04</v>
      </c>
      <c r="AA28" s="207">
        <v>19.57</v>
      </c>
      <c r="AB28" s="207">
        <v>0</v>
      </c>
      <c r="AC28" s="207">
        <v>7.96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0.02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158.6</v>
      </c>
      <c r="L29" s="207">
        <v>62.95</v>
      </c>
      <c r="M29" s="207">
        <v>0</v>
      </c>
      <c r="N29" s="207">
        <v>28.53</v>
      </c>
      <c r="O29" s="207">
        <v>23.93</v>
      </c>
      <c r="P29" s="207">
        <v>31.91</v>
      </c>
      <c r="Q29" s="207">
        <v>4.01</v>
      </c>
      <c r="R29" s="207">
        <v>4.99</v>
      </c>
      <c r="S29" s="207">
        <v>6.37</v>
      </c>
      <c r="T29" s="207">
        <v>0</v>
      </c>
      <c r="U29" s="207">
        <v>265.64999999999998</v>
      </c>
      <c r="V29" s="207">
        <v>3.49</v>
      </c>
      <c r="W29" s="207">
        <v>8.31</v>
      </c>
      <c r="X29" s="207">
        <v>36.090000000000003</v>
      </c>
      <c r="Y29" s="207">
        <v>0</v>
      </c>
      <c r="Z29" s="207">
        <v>34.04</v>
      </c>
      <c r="AA29" s="207">
        <v>19.57</v>
      </c>
      <c r="AB29" s="207">
        <v>0</v>
      </c>
      <c r="AC29" s="207">
        <v>7.96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0.02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158.6</v>
      </c>
      <c r="L30" s="207">
        <v>62.95</v>
      </c>
      <c r="M30" s="207">
        <v>0</v>
      </c>
      <c r="N30" s="207">
        <v>28.53</v>
      </c>
      <c r="O30" s="207">
        <v>23.93</v>
      </c>
      <c r="P30" s="207">
        <v>31.91</v>
      </c>
      <c r="Q30" s="207">
        <v>4.01</v>
      </c>
      <c r="R30" s="207">
        <v>4.99</v>
      </c>
      <c r="S30" s="207">
        <v>6.37</v>
      </c>
      <c r="T30" s="207">
        <v>0</v>
      </c>
      <c r="U30" s="207">
        <v>265.64999999999998</v>
      </c>
      <c r="V30" s="207">
        <v>3.49</v>
      </c>
      <c r="W30" s="207">
        <v>8.31</v>
      </c>
      <c r="X30" s="207">
        <v>36.090000000000003</v>
      </c>
      <c r="Y30" s="207">
        <v>0</v>
      </c>
      <c r="Z30" s="207">
        <v>34.04</v>
      </c>
      <c r="AA30" s="207">
        <v>19.57</v>
      </c>
      <c r="AB30" s="207">
        <v>0</v>
      </c>
      <c r="AC30" s="207">
        <v>7.96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0.02</v>
      </c>
      <c r="AM30" s="207">
        <v>0</v>
      </c>
      <c r="AN30" s="207">
        <v>0</v>
      </c>
      <c r="AO30" s="207">
        <v>0</v>
      </c>
      <c r="AP30" s="207">
        <v>0</v>
      </c>
      <c r="AQ30" s="207">
        <v>16.739999999999998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158.6</v>
      </c>
      <c r="L31" s="207">
        <v>62.95</v>
      </c>
      <c r="M31" s="207">
        <v>0</v>
      </c>
      <c r="N31" s="207">
        <v>28.53</v>
      </c>
      <c r="O31" s="207">
        <v>23.93</v>
      </c>
      <c r="P31" s="207">
        <v>31.91</v>
      </c>
      <c r="Q31" s="207">
        <v>4.49</v>
      </c>
      <c r="R31" s="207">
        <v>4.99</v>
      </c>
      <c r="S31" s="207">
        <v>6.37</v>
      </c>
      <c r="T31" s="207">
        <v>0</v>
      </c>
      <c r="U31" s="207">
        <v>265.64999999999998</v>
      </c>
      <c r="V31" s="207">
        <v>3.49</v>
      </c>
      <c r="W31" s="207">
        <v>8.31</v>
      </c>
      <c r="X31" s="207">
        <v>36.090000000000003</v>
      </c>
      <c r="Y31" s="207">
        <v>0</v>
      </c>
      <c r="Z31" s="207">
        <v>34.04</v>
      </c>
      <c r="AA31" s="207">
        <v>19.57</v>
      </c>
      <c r="AB31" s="207">
        <v>0</v>
      </c>
      <c r="AC31" s="207">
        <v>7.96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0.02</v>
      </c>
      <c r="AM31" s="207">
        <v>0</v>
      </c>
      <c r="AN31" s="207">
        <v>0</v>
      </c>
      <c r="AO31" s="207">
        <v>0</v>
      </c>
      <c r="AP31" s="207">
        <v>0</v>
      </c>
      <c r="AQ31" s="207">
        <v>22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158.6</v>
      </c>
      <c r="L32" s="207">
        <v>62.95</v>
      </c>
      <c r="M32" s="207">
        <v>0</v>
      </c>
      <c r="N32" s="207">
        <v>28.53</v>
      </c>
      <c r="O32" s="207">
        <v>23.93</v>
      </c>
      <c r="P32" s="207">
        <v>31.91</v>
      </c>
      <c r="Q32" s="207">
        <v>4.97</v>
      </c>
      <c r="R32" s="207">
        <v>4.99</v>
      </c>
      <c r="S32" s="207">
        <v>6.37</v>
      </c>
      <c r="T32" s="207">
        <v>0</v>
      </c>
      <c r="U32" s="207">
        <v>265.64999999999998</v>
      </c>
      <c r="V32" s="207">
        <v>3.49</v>
      </c>
      <c r="W32" s="207">
        <v>8.31</v>
      </c>
      <c r="X32" s="207">
        <v>36.090000000000003</v>
      </c>
      <c r="Y32" s="207">
        <v>0</v>
      </c>
      <c r="Z32" s="207">
        <v>34.04</v>
      </c>
      <c r="AA32" s="207">
        <v>19.57</v>
      </c>
      <c r="AB32" s="207">
        <v>0</v>
      </c>
      <c r="AC32" s="207">
        <v>7.96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0.02</v>
      </c>
      <c r="AM32" s="207">
        <v>0</v>
      </c>
      <c r="AN32" s="207">
        <v>0</v>
      </c>
      <c r="AO32" s="207">
        <v>0</v>
      </c>
      <c r="AP32" s="207">
        <v>0</v>
      </c>
      <c r="AQ32" s="207">
        <v>22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158.6</v>
      </c>
      <c r="L33" s="207">
        <v>62.95</v>
      </c>
      <c r="M33" s="207">
        <v>0</v>
      </c>
      <c r="N33" s="207">
        <v>28.53</v>
      </c>
      <c r="O33" s="207">
        <v>33.19</v>
      </c>
      <c r="P33" s="207">
        <v>31.91</v>
      </c>
      <c r="Q33" s="207">
        <v>4.97</v>
      </c>
      <c r="R33" s="207">
        <v>4.99</v>
      </c>
      <c r="S33" s="207">
        <v>6.37</v>
      </c>
      <c r="T33" s="207">
        <v>0</v>
      </c>
      <c r="U33" s="207">
        <v>265.64999999999998</v>
      </c>
      <c r="V33" s="207">
        <v>3.49</v>
      </c>
      <c r="W33" s="207">
        <v>8.31</v>
      </c>
      <c r="X33" s="207">
        <v>36.090000000000003</v>
      </c>
      <c r="Y33" s="207">
        <v>0</v>
      </c>
      <c r="Z33" s="207">
        <v>34.04</v>
      </c>
      <c r="AA33" s="207">
        <v>19.57</v>
      </c>
      <c r="AB33" s="207">
        <v>0</v>
      </c>
      <c r="AC33" s="207">
        <v>7.96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0.02</v>
      </c>
      <c r="AM33" s="207">
        <v>0</v>
      </c>
      <c r="AN33" s="207">
        <v>0</v>
      </c>
      <c r="AO33" s="207">
        <v>0</v>
      </c>
      <c r="AP33" s="207">
        <v>0</v>
      </c>
      <c r="AQ33" s="207">
        <v>22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158.6</v>
      </c>
      <c r="L34" s="207">
        <v>62.95</v>
      </c>
      <c r="M34" s="207">
        <v>0</v>
      </c>
      <c r="N34" s="207">
        <v>28.53</v>
      </c>
      <c r="O34" s="207">
        <v>33.19</v>
      </c>
      <c r="P34" s="207">
        <v>31.91</v>
      </c>
      <c r="Q34" s="207">
        <v>4.97</v>
      </c>
      <c r="R34" s="207">
        <v>4.99</v>
      </c>
      <c r="S34" s="207">
        <v>6.37</v>
      </c>
      <c r="T34" s="207">
        <v>0</v>
      </c>
      <c r="U34" s="207">
        <v>265.64999999999998</v>
      </c>
      <c r="V34" s="207">
        <v>3.49</v>
      </c>
      <c r="W34" s="207">
        <v>8.31</v>
      </c>
      <c r="X34" s="207">
        <v>36.090000000000003</v>
      </c>
      <c r="Y34" s="207">
        <v>0</v>
      </c>
      <c r="Z34" s="207">
        <v>34.04</v>
      </c>
      <c r="AA34" s="207">
        <v>19.57</v>
      </c>
      <c r="AB34" s="207">
        <v>0</v>
      </c>
      <c r="AC34" s="207">
        <v>7.96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0.02</v>
      </c>
      <c r="AM34" s="207">
        <v>0</v>
      </c>
      <c r="AN34" s="207">
        <v>0</v>
      </c>
      <c r="AO34" s="207">
        <v>0</v>
      </c>
      <c r="AP34" s="207">
        <v>0</v>
      </c>
      <c r="AQ34" s="207">
        <v>22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158.6</v>
      </c>
      <c r="L35" s="207">
        <v>62.95</v>
      </c>
      <c r="M35" s="207">
        <v>0</v>
      </c>
      <c r="N35" s="207">
        <v>28.53</v>
      </c>
      <c r="O35" s="207">
        <v>33.19</v>
      </c>
      <c r="P35" s="207">
        <v>31.91</v>
      </c>
      <c r="Q35" s="207">
        <v>4.97</v>
      </c>
      <c r="R35" s="207">
        <v>4.99</v>
      </c>
      <c r="S35" s="207">
        <v>6.37</v>
      </c>
      <c r="T35" s="207">
        <v>0</v>
      </c>
      <c r="U35" s="207">
        <v>265.64999999999998</v>
      </c>
      <c r="V35" s="207">
        <v>3.49</v>
      </c>
      <c r="W35" s="207">
        <v>8.31</v>
      </c>
      <c r="X35" s="207">
        <v>36.090000000000003</v>
      </c>
      <c r="Y35" s="207">
        <v>0</v>
      </c>
      <c r="Z35" s="207">
        <v>34.04</v>
      </c>
      <c r="AA35" s="207">
        <v>19.57</v>
      </c>
      <c r="AB35" s="207">
        <v>0</v>
      </c>
      <c r="AC35" s="207">
        <v>7.96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0.02</v>
      </c>
      <c r="AM35" s="207">
        <v>0</v>
      </c>
      <c r="AN35" s="207">
        <v>0</v>
      </c>
      <c r="AO35" s="207">
        <v>0</v>
      </c>
      <c r="AP35" s="207">
        <v>0</v>
      </c>
      <c r="AQ35" s="207">
        <v>24.85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158.6</v>
      </c>
      <c r="L36" s="207">
        <v>62.95</v>
      </c>
      <c r="M36" s="207">
        <v>0</v>
      </c>
      <c r="N36" s="207">
        <v>28.53</v>
      </c>
      <c r="O36" s="207">
        <v>33.19</v>
      </c>
      <c r="P36" s="207">
        <v>31.91</v>
      </c>
      <c r="Q36" s="207">
        <v>4.97</v>
      </c>
      <c r="R36" s="207">
        <v>4.99</v>
      </c>
      <c r="S36" s="207">
        <v>6.37</v>
      </c>
      <c r="T36" s="207">
        <v>0</v>
      </c>
      <c r="U36" s="207">
        <v>265.64999999999998</v>
      </c>
      <c r="V36" s="207">
        <v>3.49</v>
      </c>
      <c r="W36" s="207">
        <v>8.31</v>
      </c>
      <c r="X36" s="207">
        <v>36.090000000000003</v>
      </c>
      <c r="Y36" s="207">
        <v>0</v>
      </c>
      <c r="Z36" s="207">
        <v>34.04</v>
      </c>
      <c r="AA36" s="207">
        <v>19.57</v>
      </c>
      <c r="AB36" s="207">
        <v>0</v>
      </c>
      <c r="AC36" s="207">
        <v>7.96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0.02</v>
      </c>
      <c r="AM36" s="207">
        <v>0</v>
      </c>
      <c r="AN36" s="207">
        <v>0</v>
      </c>
      <c r="AO36" s="207">
        <v>0</v>
      </c>
      <c r="AP36" s="207">
        <v>0</v>
      </c>
      <c r="AQ36" s="207">
        <v>24.85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158.6</v>
      </c>
      <c r="L37" s="207">
        <v>62.95</v>
      </c>
      <c r="M37" s="207">
        <v>0</v>
      </c>
      <c r="N37" s="207">
        <v>28.53</v>
      </c>
      <c r="O37" s="207">
        <v>23.94</v>
      </c>
      <c r="P37" s="207">
        <v>31.91</v>
      </c>
      <c r="Q37" s="207">
        <v>4.97</v>
      </c>
      <c r="R37" s="207">
        <v>4.99</v>
      </c>
      <c r="S37" s="207">
        <v>6.37</v>
      </c>
      <c r="T37" s="207">
        <v>0</v>
      </c>
      <c r="U37" s="207">
        <v>265.64999999999998</v>
      </c>
      <c r="V37" s="207">
        <v>3.49</v>
      </c>
      <c r="W37" s="207">
        <v>8.51</v>
      </c>
      <c r="X37" s="207">
        <v>36.090000000000003</v>
      </c>
      <c r="Y37" s="207">
        <v>0</v>
      </c>
      <c r="Z37" s="207">
        <v>34.04</v>
      </c>
      <c r="AA37" s="207">
        <v>19.57</v>
      </c>
      <c r="AB37" s="207">
        <v>0</v>
      </c>
      <c r="AC37" s="207">
        <v>7.96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0.02</v>
      </c>
      <c r="AM37" s="207">
        <v>0</v>
      </c>
      <c r="AN37" s="207">
        <v>0</v>
      </c>
      <c r="AO37" s="207">
        <v>0</v>
      </c>
      <c r="AP37" s="207">
        <v>0</v>
      </c>
      <c r="AQ37" s="207">
        <v>24.85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158.6</v>
      </c>
      <c r="L38" s="207">
        <v>62.95</v>
      </c>
      <c r="M38" s="207">
        <v>0</v>
      </c>
      <c r="N38" s="207">
        <v>28.53</v>
      </c>
      <c r="O38" s="207">
        <v>23.94</v>
      </c>
      <c r="P38" s="207">
        <v>31.91</v>
      </c>
      <c r="Q38" s="207">
        <v>4.97</v>
      </c>
      <c r="R38" s="207">
        <v>4.99</v>
      </c>
      <c r="S38" s="207">
        <v>6.37</v>
      </c>
      <c r="T38" s="207">
        <v>0</v>
      </c>
      <c r="U38" s="207">
        <v>265.64999999999998</v>
      </c>
      <c r="V38" s="207">
        <v>3.49</v>
      </c>
      <c r="W38" s="207">
        <v>8.51</v>
      </c>
      <c r="X38" s="207">
        <v>36.090000000000003</v>
      </c>
      <c r="Y38" s="207">
        <v>0</v>
      </c>
      <c r="Z38" s="207">
        <v>34.04</v>
      </c>
      <c r="AA38" s="207">
        <v>19.57</v>
      </c>
      <c r="AB38" s="207">
        <v>0</v>
      </c>
      <c r="AC38" s="207">
        <v>7.96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0.02</v>
      </c>
      <c r="AM38" s="207">
        <v>0</v>
      </c>
      <c r="AN38" s="207">
        <v>0</v>
      </c>
      <c r="AO38" s="207">
        <v>0</v>
      </c>
      <c r="AP38" s="207">
        <v>0</v>
      </c>
      <c r="AQ38" s="207">
        <v>24.85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158.6</v>
      </c>
      <c r="L39" s="207">
        <v>62.95</v>
      </c>
      <c r="M39" s="207">
        <v>0</v>
      </c>
      <c r="N39" s="207">
        <v>28.53</v>
      </c>
      <c r="O39" s="207">
        <v>23.94</v>
      </c>
      <c r="P39" s="207">
        <v>31.91</v>
      </c>
      <c r="Q39" s="207">
        <v>4.97</v>
      </c>
      <c r="R39" s="207">
        <v>4.99</v>
      </c>
      <c r="S39" s="207">
        <v>6.37</v>
      </c>
      <c r="T39" s="207">
        <v>0</v>
      </c>
      <c r="U39" s="207">
        <v>265.64999999999998</v>
      </c>
      <c r="V39" s="207">
        <v>3.49</v>
      </c>
      <c r="W39" s="207">
        <v>8.51</v>
      </c>
      <c r="X39" s="207">
        <v>36.090000000000003</v>
      </c>
      <c r="Y39" s="207">
        <v>0</v>
      </c>
      <c r="Z39" s="207">
        <v>34.04</v>
      </c>
      <c r="AA39" s="207">
        <v>19.57</v>
      </c>
      <c r="AB39" s="207">
        <v>0</v>
      </c>
      <c r="AC39" s="207">
        <v>7.96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0.02</v>
      </c>
      <c r="AM39" s="207">
        <v>0</v>
      </c>
      <c r="AN39" s="207">
        <v>0</v>
      </c>
      <c r="AO39" s="207">
        <v>0</v>
      </c>
      <c r="AP39" s="207">
        <v>0</v>
      </c>
      <c r="AQ39" s="207">
        <v>24.85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158.6</v>
      </c>
      <c r="L40" s="207">
        <v>62.95</v>
      </c>
      <c r="M40" s="207">
        <v>0</v>
      </c>
      <c r="N40" s="207">
        <v>28.53</v>
      </c>
      <c r="O40" s="207">
        <v>23.94</v>
      </c>
      <c r="P40" s="207">
        <v>31.91</v>
      </c>
      <c r="Q40" s="207">
        <v>4.97</v>
      </c>
      <c r="R40" s="207">
        <v>4.99</v>
      </c>
      <c r="S40" s="207">
        <v>6.37</v>
      </c>
      <c r="T40" s="207">
        <v>0</v>
      </c>
      <c r="U40" s="207">
        <v>265.64999999999998</v>
      </c>
      <c r="V40" s="207">
        <v>3.49</v>
      </c>
      <c r="W40" s="207">
        <v>8.51</v>
      </c>
      <c r="X40" s="207">
        <v>36.090000000000003</v>
      </c>
      <c r="Y40" s="207">
        <v>0</v>
      </c>
      <c r="Z40" s="207">
        <v>34.04</v>
      </c>
      <c r="AA40" s="207">
        <v>19.57</v>
      </c>
      <c r="AB40" s="207">
        <v>0</v>
      </c>
      <c r="AC40" s="207">
        <v>7.96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0.02</v>
      </c>
      <c r="AM40" s="207">
        <v>0</v>
      </c>
      <c r="AN40" s="207">
        <v>0</v>
      </c>
      <c r="AO40" s="207">
        <v>0</v>
      </c>
      <c r="AP40" s="207">
        <v>0</v>
      </c>
      <c r="AQ40" s="207">
        <v>24.85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158.6</v>
      </c>
      <c r="L41" s="207">
        <v>62.95</v>
      </c>
      <c r="M41" s="207">
        <v>0</v>
      </c>
      <c r="N41" s="207">
        <v>28.53</v>
      </c>
      <c r="O41" s="207">
        <v>23.94</v>
      </c>
      <c r="P41" s="207">
        <v>31.91</v>
      </c>
      <c r="Q41" s="207">
        <v>4.97</v>
      </c>
      <c r="R41" s="207">
        <v>4.99</v>
      </c>
      <c r="S41" s="207">
        <v>6.37</v>
      </c>
      <c r="T41" s="207">
        <v>0</v>
      </c>
      <c r="U41" s="207">
        <v>265.64999999999998</v>
      </c>
      <c r="V41" s="207">
        <v>3.49</v>
      </c>
      <c r="W41" s="207">
        <v>7.65</v>
      </c>
      <c r="X41" s="207">
        <v>36.090000000000003</v>
      </c>
      <c r="Y41" s="207">
        <v>0</v>
      </c>
      <c r="Z41" s="207">
        <v>34.04</v>
      </c>
      <c r="AA41" s="207">
        <v>19.57</v>
      </c>
      <c r="AB41" s="207">
        <v>0</v>
      </c>
      <c r="AC41" s="207">
        <v>7.96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0.02</v>
      </c>
      <c r="AM41" s="207">
        <v>0</v>
      </c>
      <c r="AN41" s="207">
        <v>0</v>
      </c>
      <c r="AO41" s="207">
        <v>0</v>
      </c>
      <c r="AP41" s="207">
        <v>0</v>
      </c>
      <c r="AQ41" s="207">
        <v>24.85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158.6</v>
      </c>
      <c r="L42" s="207">
        <v>62.95</v>
      </c>
      <c r="M42" s="207">
        <v>0</v>
      </c>
      <c r="N42" s="207">
        <v>28.53</v>
      </c>
      <c r="O42" s="207">
        <v>23.94</v>
      </c>
      <c r="P42" s="207">
        <v>31.91</v>
      </c>
      <c r="Q42" s="207">
        <v>4.97</v>
      </c>
      <c r="R42" s="207">
        <v>4.99</v>
      </c>
      <c r="S42" s="207">
        <v>6.37</v>
      </c>
      <c r="T42" s="207">
        <v>0</v>
      </c>
      <c r="U42" s="207">
        <v>265.64999999999998</v>
      </c>
      <c r="V42" s="207">
        <v>3.49</v>
      </c>
      <c r="W42" s="207">
        <v>7.13</v>
      </c>
      <c r="X42" s="207">
        <v>36.090000000000003</v>
      </c>
      <c r="Y42" s="207">
        <v>0</v>
      </c>
      <c r="Z42" s="207">
        <v>34.04</v>
      </c>
      <c r="AA42" s="207">
        <v>19.57</v>
      </c>
      <c r="AB42" s="207">
        <v>0</v>
      </c>
      <c r="AC42" s="207">
        <v>7.96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0.02</v>
      </c>
      <c r="AM42" s="207">
        <v>0</v>
      </c>
      <c r="AN42" s="207">
        <v>0</v>
      </c>
      <c r="AO42" s="207">
        <v>0</v>
      </c>
      <c r="AP42" s="207">
        <v>0</v>
      </c>
      <c r="AQ42" s="207">
        <v>24.85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158.6</v>
      </c>
      <c r="L43" s="207">
        <v>62.95</v>
      </c>
      <c r="M43" s="207">
        <v>0</v>
      </c>
      <c r="N43" s="207">
        <v>28.53</v>
      </c>
      <c r="O43" s="207">
        <v>23.94</v>
      </c>
      <c r="P43" s="207">
        <v>31.91</v>
      </c>
      <c r="Q43" s="207">
        <v>4.97</v>
      </c>
      <c r="R43" s="207">
        <v>4.99</v>
      </c>
      <c r="S43" s="207">
        <v>6.37</v>
      </c>
      <c r="T43" s="207">
        <v>0</v>
      </c>
      <c r="U43" s="207">
        <v>265.64999999999998</v>
      </c>
      <c r="V43" s="207">
        <v>3.49</v>
      </c>
      <c r="W43" s="207">
        <v>7.13</v>
      </c>
      <c r="X43" s="207">
        <v>36.090000000000003</v>
      </c>
      <c r="Y43" s="207">
        <v>0</v>
      </c>
      <c r="Z43" s="207">
        <v>34.04</v>
      </c>
      <c r="AA43" s="207">
        <v>19.57</v>
      </c>
      <c r="AB43" s="207">
        <v>0</v>
      </c>
      <c r="AC43" s="207">
        <v>7.96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0.02</v>
      </c>
      <c r="AM43" s="207">
        <v>0</v>
      </c>
      <c r="AN43" s="207">
        <v>0</v>
      </c>
      <c r="AO43" s="207">
        <v>0</v>
      </c>
      <c r="AP43" s="207">
        <v>0</v>
      </c>
      <c r="AQ43" s="207">
        <v>24.85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158.6</v>
      </c>
      <c r="L44" s="207">
        <v>62.94</v>
      </c>
      <c r="M44" s="207">
        <v>0</v>
      </c>
      <c r="N44" s="207">
        <v>28.53</v>
      </c>
      <c r="O44" s="207">
        <v>23.94</v>
      </c>
      <c r="P44" s="207">
        <v>31.91</v>
      </c>
      <c r="Q44" s="207">
        <v>4.97</v>
      </c>
      <c r="R44" s="207">
        <v>4.99</v>
      </c>
      <c r="S44" s="207">
        <v>6.37</v>
      </c>
      <c r="T44" s="207">
        <v>0</v>
      </c>
      <c r="U44" s="207">
        <v>265.64999999999998</v>
      </c>
      <c r="V44" s="207">
        <v>3.49</v>
      </c>
      <c r="W44" s="207">
        <v>7.13</v>
      </c>
      <c r="X44" s="207">
        <v>36.090000000000003</v>
      </c>
      <c r="Y44" s="207">
        <v>0</v>
      </c>
      <c r="Z44" s="207">
        <v>34.04</v>
      </c>
      <c r="AA44" s="207">
        <v>19.57</v>
      </c>
      <c r="AB44" s="207">
        <v>0</v>
      </c>
      <c r="AC44" s="207">
        <v>7.96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0.02</v>
      </c>
      <c r="AM44" s="207">
        <v>0</v>
      </c>
      <c r="AN44" s="207">
        <v>0</v>
      </c>
      <c r="AO44" s="207">
        <v>0</v>
      </c>
      <c r="AP44" s="207">
        <v>0</v>
      </c>
      <c r="AQ44" s="207">
        <v>24.85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158.6</v>
      </c>
      <c r="L45" s="207">
        <v>62.95</v>
      </c>
      <c r="M45" s="207">
        <v>0</v>
      </c>
      <c r="N45" s="207">
        <v>28.53</v>
      </c>
      <c r="O45" s="207">
        <v>23.93</v>
      </c>
      <c r="P45" s="207">
        <v>31.91</v>
      </c>
      <c r="Q45" s="207">
        <v>4.9800000000000004</v>
      </c>
      <c r="R45" s="207">
        <v>4.99</v>
      </c>
      <c r="S45" s="207">
        <v>6.37</v>
      </c>
      <c r="T45" s="207">
        <v>0</v>
      </c>
      <c r="U45" s="207">
        <v>265.64999999999998</v>
      </c>
      <c r="V45" s="207">
        <v>3.49</v>
      </c>
      <c r="W45" s="207">
        <v>7.13</v>
      </c>
      <c r="X45" s="207">
        <v>36.090000000000003</v>
      </c>
      <c r="Y45" s="207">
        <v>0</v>
      </c>
      <c r="Z45" s="207">
        <v>34.04</v>
      </c>
      <c r="AA45" s="207">
        <v>19.57</v>
      </c>
      <c r="AB45" s="207">
        <v>0</v>
      </c>
      <c r="AC45" s="207">
        <v>7.96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0.02</v>
      </c>
      <c r="AM45" s="207">
        <v>0</v>
      </c>
      <c r="AN45" s="207">
        <v>0</v>
      </c>
      <c r="AO45" s="207">
        <v>0</v>
      </c>
      <c r="AP45" s="207">
        <v>0</v>
      </c>
      <c r="AQ45" s="207">
        <v>24.85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158.6</v>
      </c>
      <c r="L46" s="207">
        <v>62.95</v>
      </c>
      <c r="M46" s="207">
        <v>0</v>
      </c>
      <c r="N46" s="207">
        <v>28.53</v>
      </c>
      <c r="O46" s="207">
        <v>23.93</v>
      </c>
      <c r="P46" s="207">
        <v>31.91</v>
      </c>
      <c r="Q46" s="207">
        <v>4.9800000000000004</v>
      </c>
      <c r="R46" s="207">
        <v>4.99</v>
      </c>
      <c r="S46" s="207">
        <v>6.37</v>
      </c>
      <c r="T46" s="207">
        <v>0</v>
      </c>
      <c r="U46" s="207">
        <v>265.64999999999998</v>
      </c>
      <c r="V46" s="207">
        <v>3.49</v>
      </c>
      <c r="W46" s="207">
        <v>7.13</v>
      </c>
      <c r="X46" s="207">
        <v>36.090000000000003</v>
      </c>
      <c r="Y46" s="207">
        <v>0</v>
      </c>
      <c r="Z46" s="207">
        <v>34.04</v>
      </c>
      <c r="AA46" s="207">
        <v>19.57</v>
      </c>
      <c r="AB46" s="207">
        <v>0</v>
      </c>
      <c r="AC46" s="207">
        <v>7.96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0.02</v>
      </c>
      <c r="AM46" s="207">
        <v>0</v>
      </c>
      <c r="AN46" s="207">
        <v>0</v>
      </c>
      <c r="AO46" s="207">
        <v>0</v>
      </c>
      <c r="AP46" s="207">
        <v>0</v>
      </c>
      <c r="AQ46" s="207">
        <v>24.85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158.6</v>
      </c>
      <c r="L47" s="207">
        <v>62.95</v>
      </c>
      <c r="M47" s="207">
        <v>0</v>
      </c>
      <c r="N47" s="207">
        <v>28.53</v>
      </c>
      <c r="O47" s="207">
        <v>23.93</v>
      </c>
      <c r="P47" s="207">
        <v>31.91</v>
      </c>
      <c r="Q47" s="207">
        <v>4.9800000000000004</v>
      </c>
      <c r="R47" s="207">
        <v>4.99</v>
      </c>
      <c r="S47" s="207">
        <v>6.37</v>
      </c>
      <c r="T47" s="207">
        <v>0</v>
      </c>
      <c r="U47" s="207">
        <v>265.64999999999998</v>
      </c>
      <c r="V47" s="207">
        <v>3.49</v>
      </c>
      <c r="W47" s="207">
        <v>7.28</v>
      </c>
      <c r="X47" s="207">
        <v>36.090000000000003</v>
      </c>
      <c r="Y47" s="207">
        <v>0</v>
      </c>
      <c r="Z47" s="207">
        <v>34.04</v>
      </c>
      <c r="AA47" s="207">
        <v>19.57</v>
      </c>
      <c r="AB47" s="207">
        <v>0</v>
      </c>
      <c r="AC47" s="207">
        <v>7.96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0.02</v>
      </c>
      <c r="AM47" s="207">
        <v>0</v>
      </c>
      <c r="AN47" s="207">
        <v>0</v>
      </c>
      <c r="AO47" s="207">
        <v>0</v>
      </c>
      <c r="AP47" s="207">
        <v>0</v>
      </c>
      <c r="AQ47" s="207">
        <v>24.85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158.6</v>
      </c>
      <c r="L48" s="207">
        <v>62.95</v>
      </c>
      <c r="M48" s="207">
        <v>0</v>
      </c>
      <c r="N48" s="207">
        <v>28.53</v>
      </c>
      <c r="O48" s="207">
        <v>23.93</v>
      </c>
      <c r="P48" s="207">
        <v>31.91</v>
      </c>
      <c r="Q48" s="207">
        <v>4.9800000000000004</v>
      </c>
      <c r="R48" s="207">
        <v>4.99</v>
      </c>
      <c r="S48" s="207">
        <v>6.37</v>
      </c>
      <c r="T48" s="207">
        <v>0</v>
      </c>
      <c r="U48" s="207">
        <v>265.64999999999998</v>
      </c>
      <c r="V48" s="207">
        <v>3.49</v>
      </c>
      <c r="W48" s="207">
        <v>7.43</v>
      </c>
      <c r="X48" s="207">
        <v>36.090000000000003</v>
      </c>
      <c r="Y48" s="207">
        <v>0</v>
      </c>
      <c r="Z48" s="207">
        <v>34.04</v>
      </c>
      <c r="AA48" s="207">
        <v>19.57</v>
      </c>
      <c r="AB48" s="207">
        <v>0</v>
      </c>
      <c r="AC48" s="207">
        <v>7.96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0.02</v>
      </c>
      <c r="AM48" s="207">
        <v>0</v>
      </c>
      <c r="AN48" s="207">
        <v>0</v>
      </c>
      <c r="AO48" s="207">
        <v>0</v>
      </c>
      <c r="AP48" s="207">
        <v>0</v>
      </c>
      <c r="AQ48" s="207">
        <v>24.85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158.6</v>
      </c>
      <c r="L49" s="207">
        <v>62.95</v>
      </c>
      <c r="M49" s="207">
        <v>0</v>
      </c>
      <c r="N49" s="207">
        <v>28.53</v>
      </c>
      <c r="O49" s="207">
        <v>23.93</v>
      </c>
      <c r="P49" s="207">
        <v>31.91</v>
      </c>
      <c r="Q49" s="207">
        <v>5.05</v>
      </c>
      <c r="R49" s="207">
        <v>4.99</v>
      </c>
      <c r="S49" s="207">
        <v>6.37</v>
      </c>
      <c r="T49" s="207">
        <v>0</v>
      </c>
      <c r="U49" s="207">
        <v>265.64999999999998</v>
      </c>
      <c r="V49" s="207">
        <v>3.49</v>
      </c>
      <c r="W49" s="207">
        <v>7.62</v>
      </c>
      <c r="X49" s="207">
        <v>36.090000000000003</v>
      </c>
      <c r="Y49" s="207">
        <v>0</v>
      </c>
      <c r="Z49" s="207">
        <v>34.04</v>
      </c>
      <c r="AA49" s="207">
        <v>19.57</v>
      </c>
      <c r="AB49" s="207">
        <v>0</v>
      </c>
      <c r="AC49" s="207">
        <v>7.96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0.02</v>
      </c>
      <c r="AM49" s="207">
        <v>0</v>
      </c>
      <c r="AN49" s="207">
        <v>0</v>
      </c>
      <c r="AO49" s="207">
        <v>0</v>
      </c>
      <c r="AP49" s="207">
        <v>0</v>
      </c>
      <c r="AQ49" s="207">
        <v>24.85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158.6</v>
      </c>
      <c r="L50" s="207">
        <v>62.95</v>
      </c>
      <c r="M50" s="207">
        <v>0</v>
      </c>
      <c r="N50" s="207">
        <v>28.53</v>
      </c>
      <c r="O50" s="207">
        <v>23.93</v>
      </c>
      <c r="P50" s="207">
        <v>31.91</v>
      </c>
      <c r="Q50" s="207">
        <v>5.05</v>
      </c>
      <c r="R50" s="207">
        <v>4.99</v>
      </c>
      <c r="S50" s="207">
        <v>6.37</v>
      </c>
      <c r="T50" s="207">
        <v>0</v>
      </c>
      <c r="U50" s="207">
        <v>265.64999999999998</v>
      </c>
      <c r="V50" s="207">
        <v>3.49</v>
      </c>
      <c r="W50" s="207">
        <v>7.62</v>
      </c>
      <c r="X50" s="207">
        <v>36.090000000000003</v>
      </c>
      <c r="Y50" s="207">
        <v>0</v>
      </c>
      <c r="Z50" s="207">
        <v>34.04</v>
      </c>
      <c r="AA50" s="207">
        <v>19.57</v>
      </c>
      <c r="AB50" s="207">
        <v>0</v>
      </c>
      <c r="AC50" s="207">
        <v>7.96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0.02</v>
      </c>
      <c r="AM50" s="207">
        <v>0</v>
      </c>
      <c r="AN50" s="207">
        <v>0</v>
      </c>
      <c r="AO50" s="207">
        <v>0</v>
      </c>
      <c r="AP50" s="207">
        <v>0</v>
      </c>
      <c r="AQ50" s="207">
        <v>24.85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158.6</v>
      </c>
      <c r="L51" s="207">
        <v>62.95</v>
      </c>
      <c r="M51" s="207">
        <v>0</v>
      </c>
      <c r="N51" s="207">
        <v>28.53</v>
      </c>
      <c r="O51" s="207">
        <v>23.93</v>
      </c>
      <c r="P51" s="207">
        <v>31.91</v>
      </c>
      <c r="Q51" s="207">
        <v>5.05</v>
      </c>
      <c r="R51" s="207">
        <v>4.99</v>
      </c>
      <c r="S51" s="207">
        <v>6.37</v>
      </c>
      <c r="T51" s="207">
        <v>0</v>
      </c>
      <c r="U51" s="207">
        <v>265.64999999999998</v>
      </c>
      <c r="V51" s="207">
        <v>3.49</v>
      </c>
      <c r="W51" s="207">
        <v>7.43</v>
      </c>
      <c r="X51" s="207">
        <v>36.090000000000003</v>
      </c>
      <c r="Y51" s="207">
        <v>0</v>
      </c>
      <c r="Z51" s="207">
        <v>34.04</v>
      </c>
      <c r="AA51" s="207">
        <v>19.57</v>
      </c>
      <c r="AB51" s="207">
        <v>0</v>
      </c>
      <c r="AC51" s="207">
        <v>7.96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0.02</v>
      </c>
      <c r="AM51" s="207">
        <v>0</v>
      </c>
      <c r="AN51" s="207">
        <v>0</v>
      </c>
      <c r="AO51" s="207">
        <v>0</v>
      </c>
      <c r="AP51" s="207">
        <v>0</v>
      </c>
      <c r="AQ51" s="207">
        <v>24.85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158.6</v>
      </c>
      <c r="L52" s="207">
        <v>62.95</v>
      </c>
      <c r="M52" s="207">
        <v>0</v>
      </c>
      <c r="N52" s="207">
        <v>28.53</v>
      </c>
      <c r="O52" s="207">
        <v>23.93</v>
      </c>
      <c r="P52" s="207">
        <v>31.91</v>
      </c>
      <c r="Q52" s="207">
        <v>5.05</v>
      </c>
      <c r="R52" s="207">
        <v>4.99</v>
      </c>
      <c r="S52" s="207">
        <v>6.37</v>
      </c>
      <c r="T52" s="207">
        <v>0</v>
      </c>
      <c r="U52" s="207">
        <v>265.64999999999998</v>
      </c>
      <c r="V52" s="207">
        <v>3.49</v>
      </c>
      <c r="W52" s="207">
        <v>7.43</v>
      </c>
      <c r="X52" s="207">
        <v>36.090000000000003</v>
      </c>
      <c r="Y52" s="207">
        <v>0</v>
      </c>
      <c r="Z52" s="207">
        <v>34.04</v>
      </c>
      <c r="AA52" s="207">
        <v>19.57</v>
      </c>
      <c r="AB52" s="207">
        <v>0</v>
      </c>
      <c r="AC52" s="207">
        <v>7.96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0.02</v>
      </c>
      <c r="AM52" s="207">
        <v>0</v>
      </c>
      <c r="AN52" s="207">
        <v>0</v>
      </c>
      <c r="AO52" s="207">
        <v>0</v>
      </c>
      <c r="AP52" s="207">
        <v>0</v>
      </c>
      <c r="AQ52" s="207">
        <v>24.85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158.6</v>
      </c>
      <c r="L53" s="207">
        <v>62.95</v>
      </c>
      <c r="M53" s="207">
        <v>0</v>
      </c>
      <c r="N53" s="207">
        <v>28.53</v>
      </c>
      <c r="O53" s="207">
        <v>23.93</v>
      </c>
      <c r="P53" s="207">
        <v>31.91</v>
      </c>
      <c r="Q53" s="207">
        <v>5.05</v>
      </c>
      <c r="R53" s="207">
        <v>4.99</v>
      </c>
      <c r="S53" s="207">
        <v>6.37</v>
      </c>
      <c r="T53" s="207">
        <v>0</v>
      </c>
      <c r="U53" s="207">
        <v>265.64999999999998</v>
      </c>
      <c r="V53" s="207">
        <v>3.49</v>
      </c>
      <c r="W53" s="207">
        <v>7.43</v>
      </c>
      <c r="X53" s="207">
        <v>36.090000000000003</v>
      </c>
      <c r="Y53" s="207">
        <v>0</v>
      </c>
      <c r="Z53" s="207">
        <v>34.04</v>
      </c>
      <c r="AA53" s="207">
        <v>19.57</v>
      </c>
      <c r="AB53" s="207">
        <v>0</v>
      </c>
      <c r="AC53" s="207">
        <v>7.96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0.02</v>
      </c>
      <c r="AM53" s="207">
        <v>0</v>
      </c>
      <c r="AN53" s="207">
        <v>0</v>
      </c>
      <c r="AO53" s="207">
        <v>0</v>
      </c>
      <c r="AP53" s="207">
        <v>0</v>
      </c>
      <c r="AQ53" s="207">
        <v>24.85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158.6</v>
      </c>
      <c r="L54" s="207">
        <v>62.95</v>
      </c>
      <c r="M54" s="207">
        <v>0</v>
      </c>
      <c r="N54" s="207">
        <v>28.53</v>
      </c>
      <c r="O54" s="207">
        <v>23.93</v>
      </c>
      <c r="P54" s="207">
        <v>31.91</v>
      </c>
      <c r="Q54" s="207">
        <v>5.05</v>
      </c>
      <c r="R54" s="207">
        <v>4.99</v>
      </c>
      <c r="S54" s="207">
        <v>6.37</v>
      </c>
      <c r="T54" s="207">
        <v>0</v>
      </c>
      <c r="U54" s="207">
        <v>265.64999999999998</v>
      </c>
      <c r="V54" s="207">
        <v>3.49</v>
      </c>
      <c r="W54" s="207">
        <v>7.43</v>
      </c>
      <c r="X54" s="207">
        <v>36.090000000000003</v>
      </c>
      <c r="Y54" s="207">
        <v>0</v>
      </c>
      <c r="Z54" s="207">
        <v>34.04</v>
      </c>
      <c r="AA54" s="207">
        <v>19.57</v>
      </c>
      <c r="AB54" s="207">
        <v>0</v>
      </c>
      <c r="AC54" s="207">
        <v>7.96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0.02</v>
      </c>
      <c r="AM54" s="207">
        <v>0</v>
      </c>
      <c r="AN54" s="207">
        <v>0</v>
      </c>
      <c r="AO54" s="207">
        <v>0</v>
      </c>
      <c r="AP54" s="207">
        <v>0</v>
      </c>
      <c r="AQ54" s="207">
        <v>24.85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158.6</v>
      </c>
      <c r="L55" s="207">
        <v>40.450000000000003</v>
      </c>
      <c r="M55" s="207">
        <v>0</v>
      </c>
      <c r="N55" s="207">
        <v>28.53</v>
      </c>
      <c r="O55" s="207">
        <v>23.93</v>
      </c>
      <c r="P55" s="207">
        <v>31.91</v>
      </c>
      <c r="Q55" s="207">
        <v>5.05</v>
      </c>
      <c r="R55" s="207">
        <v>4.99</v>
      </c>
      <c r="S55" s="207">
        <v>6.37</v>
      </c>
      <c r="T55" s="207">
        <v>0</v>
      </c>
      <c r="U55" s="207">
        <v>265.64999999999998</v>
      </c>
      <c r="V55" s="207">
        <v>3.62</v>
      </c>
      <c r="W55" s="207">
        <v>7.51</v>
      </c>
      <c r="X55" s="207">
        <v>36.090000000000003</v>
      </c>
      <c r="Y55" s="207">
        <v>0</v>
      </c>
      <c r="Z55" s="207">
        <v>34.04</v>
      </c>
      <c r="AA55" s="207">
        <v>19.57</v>
      </c>
      <c r="AB55" s="207">
        <v>0</v>
      </c>
      <c r="AC55" s="207">
        <v>7.96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0.02</v>
      </c>
      <c r="AM55" s="207">
        <v>0</v>
      </c>
      <c r="AN55" s="207">
        <v>0</v>
      </c>
      <c r="AO55" s="207">
        <v>0</v>
      </c>
      <c r="AP55" s="207">
        <v>0</v>
      </c>
      <c r="AQ55" s="207">
        <v>24.85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158.6</v>
      </c>
      <c r="L56" s="207">
        <v>21.19</v>
      </c>
      <c r="M56" s="207">
        <v>0</v>
      </c>
      <c r="N56" s="207">
        <v>28.53</v>
      </c>
      <c r="O56" s="207">
        <v>23.93</v>
      </c>
      <c r="P56" s="207">
        <v>31.91</v>
      </c>
      <c r="Q56" s="207">
        <v>5.05</v>
      </c>
      <c r="R56" s="207">
        <v>4.99</v>
      </c>
      <c r="S56" s="207">
        <v>6.37</v>
      </c>
      <c r="T56" s="207">
        <v>0</v>
      </c>
      <c r="U56" s="207">
        <v>265.64999999999998</v>
      </c>
      <c r="V56" s="207">
        <v>3.48</v>
      </c>
      <c r="W56" s="207">
        <v>7.51</v>
      </c>
      <c r="X56" s="207">
        <v>36.090000000000003</v>
      </c>
      <c r="Y56" s="207">
        <v>0</v>
      </c>
      <c r="Z56" s="207">
        <v>34.04</v>
      </c>
      <c r="AA56" s="207">
        <v>19.57</v>
      </c>
      <c r="AB56" s="207">
        <v>0</v>
      </c>
      <c r="AC56" s="207">
        <v>7.96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0.02</v>
      </c>
      <c r="AM56" s="207">
        <v>0</v>
      </c>
      <c r="AN56" s="207">
        <v>0</v>
      </c>
      <c r="AO56" s="207">
        <v>0</v>
      </c>
      <c r="AP56" s="207">
        <v>0</v>
      </c>
      <c r="AQ56" s="207">
        <v>24.85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158.6</v>
      </c>
      <c r="L57" s="207">
        <v>21.19</v>
      </c>
      <c r="M57" s="207">
        <v>0</v>
      </c>
      <c r="N57" s="207">
        <v>28.53</v>
      </c>
      <c r="O57" s="207">
        <v>23.93</v>
      </c>
      <c r="P57" s="207">
        <v>31.91</v>
      </c>
      <c r="Q57" s="207">
        <v>5.05</v>
      </c>
      <c r="R57" s="207">
        <v>4.99</v>
      </c>
      <c r="S57" s="207">
        <v>6.37</v>
      </c>
      <c r="T57" s="207">
        <v>0</v>
      </c>
      <c r="U57" s="207">
        <v>265.64999999999998</v>
      </c>
      <c r="V57" s="207">
        <v>3.48</v>
      </c>
      <c r="W57" s="207">
        <v>7.51</v>
      </c>
      <c r="X57" s="207">
        <v>36.090000000000003</v>
      </c>
      <c r="Y57" s="207">
        <v>0</v>
      </c>
      <c r="Z57" s="207">
        <v>34.04</v>
      </c>
      <c r="AA57" s="207">
        <v>19.57</v>
      </c>
      <c r="AB57" s="207">
        <v>0</v>
      </c>
      <c r="AC57" s="207">
        <v>7.96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0.02</v>
      </c>
      <c r="AM57" s="207">
        <v>0</v>
      </c>
      <c r="AN57" s="207">
        <v>0</v>
      </c>
      <c r="AO57" s="207">
        <v>0</v>
      </c>
      <c r="AP57" s="207">
        <v>0</v>
      </c>
      <c r="AQ57" s="207">
        <v>24.85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144.47999999999999</v>
      </c>
      <c r="L58" s="207">
        <v>21.19</v>
      </c>
      <c r="M58" s="207">
        <v>0</v>
      </c>
      <c r="N58" s="207">
        <v>28.53</v>
      </c>
      <c r="O58" s="207">
        <v>23.93</v>
      </c>
      <c r="P58" s="207">
        <v>31.91</v>
      </c>
      <c r="Q58" s="207">
        <v>5.05</v>
      </c>
      <c r="R58" s="207">
        <v>4.99</v>
      </c>
      <c r="S58" s="207">
        <v>6.37</v>
      </c>
      <c r="T58" s="207">
        <v>0</v>
      </c>
      <c r="U58" s="207">
        <v>265.64999999999998</v>
      </c>
      <c r="V58" s="207">
        <v>3.48</v>
      </c>
      <c r="W58" s="207">
        <v>7.51</v>
      </c>
      <c r="X58" s="207">
        <v>36.090000000000003</v>
      </c>
      <c r="Y58" s="207">
        <v>0</v>
      </c>
      <c r="Z58" s="207">
        <v>34.04</v>
      </c>
      <c r="AA58" s="207">
        <v>19.57</v>
      </c>
      <c r="AB58" s="207">
        <v>0</v>
      </c>
      <c r="AC58" s="207">
        <v>7.96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0.02</v>
      </c>
      <c r="AM58" s="207">
        <v>0</v>
      </c>
      <c r="AN58" s="207">
        <v>0</v>
      </c>
      <c r="AO58" s="207">
        <v>0</v>
      </c>
      <c r="AP58" s="207">
        <v>0</v>
      </c>
      <c r="AQ58" s="207">
        <v>24.85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144.47999999999999</v>
      </c>
      <c r="L59" s="207">
        <v>21.19</v>
      </c>
      <c r="M59" s="207">
        <v>0</v>
      </c>
      <c r="N59" s="207">
        <v>28.53</v>
      </c>
      <c r="O59" s="207">
        <v>23.93</v>
      </c>
      <c r="P59" s="207">
        <v>31.91</v>
      </c>
      <c r="Q59" s="207">
        <v>5.05</v>
      </c>
      <c r="R59" s="207">
        <v>4.99</v>
      </c>
      <c r="S59" s="207">
        <v>6.37</v>
      </c>
      <c r="T59" s="207">
        <v>0</v>
      </c>
      <c r="U59" s="207">
        <v>265.64999999999998</v>
      </c>
      <c r="V59" s="207">
        <v>3.48</v>
      </c>
      <c r="W59" s="207">
        <v>7.51</v>
      </c>
      <c r="X59" s="207">
        <v>36.090000000000003</v>
      </c>
      <c r="Y59" s="207">
        <v>0</v>
      </c>
      <c r="Z59" s="207">
        <v>34.04</v>
      </c>
      <c r="AA59" s="207">
        <v>19.57</v>
      </c>
      <c r="AB59" s="207">
        <v>0</v>
      </c>
      <c r="AC59" s="207">
        <v>7.96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0.02</v>
      </c>
      <c r="AM59" s="207">
        <v>0</v>
      </c>
      <c r="AN59" s="207">
        <v>0</v>
      </c>
      <c r="AO59" s="207">
        <v>0</v>
      </c>
      <c r="AP59" s="207">
        <v>0</v>
      </c>
      <c r="AQ59" s="207">
        <v>24.85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144.47999999999999</v>
      </c>
      <c r="L60" s="207">
        <v>21.19</v>
      </c>
      <c r="M60" s="207">
        <v>0</v>
      </c>
      <c r="N60" s="207">
        <v>28.53</v>
      </c>
      <c r="O60" s="207">
        <v>23.93</v>
      </c>
      <c r="P60" s="207">
        <v>31.91</v>
      </c>
      <c r="Q60" s="207">
        <v>5.05</v>
      </c>
      <c r="R60" s="207">
        <v>4.99</v>
      </c>
      <c r="S60" s="207">
        <v>6.37</v>
      </c>
      <c r="T60" s="207">
        <v>0</v>
      </c>
      <c r="U60" s="207">
        <v>265.64999999999998</v>
      </c>
      <c r="V60" s="207">
        <v>3.48</v>
      </c>
      <c r="W60" s="207">
        <v>7.51</v>
      </c>
      <c r="X60" s="207">
        <v>36.090000000000003</v>
      </c>
      <c r="Y60" s="207">
        <v>0</v>
      </c>
      <c r="Z60" s="207">
        <v>34.04</v>
      </c>
      <c r="AA60" s="207">
        <v>19.57</v>
      </c>
      <c r="AB60" s="207">
        <v>0</v>
      </c>
      <c r="AC60" s="207">
        <v>7.96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0.02</v>
      </c>
      <c r="AM60" s="207">
        <v>0</v>
      </c>
      <c r="AN60" s="207">
        <v>0</v>
      </c>
      <c r="AO60" s="207">
        <v>0</v>
      </c>
      <c r="AP60" s="207">
        <v>0</v>
      </c>
      <c r="AQ60" s="207">
        <v>24.85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144.47999999999999</v>
      </c>
      <c r="L61" s="207">
        <v>21.19</v>
      </c>
      <c r="M61" s="207">
        <v>0</v>
      </c>
      <c r="N61" s="207">
        <v>28.53</v>
      </c>
      <c r="O61" s="207">
        <v>23.93</v>
      </c>
      <c r="P61" s="207">
        <v>31.91</v>
      </c>
      <c r="Q61" s="207">
        <v>5.05</v>
      </c>
      <c r="R61" s="207">
        <v>4.99</v>
      </c>
      <c r="S61" s="207">
        <v>6.37</v>
      </c>
      <c r="T61" s="207">
        <v>0</v>
      </c>
      <c r="U61" s="207">
        <v>265.64999999999998</v>
      </c>
      <c r="V61" s="207">
        <v>3.48</v>
      </c>
      <c r="W61" s="207">
        <v>8.4</v>
      </c>
      <c r="X61" s="207">
        <v>36.090000000000003</v>
      </c>
      <c r="Y61" s="207">
        <v>0</v>
      </c>
      <c r="Z61" s="207">
        <v>34.18</v>
      </c>
      <c r="AA61" s="207">
        <v>19.66</v>
      </c>
      <c r="AB61" s="207">
        <v>0</v>
      </c>
      <c r="AC61" s="207">
        <v>7.96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0.02</v>
      </c>
      <c r="AM61" s="207">
        <v>0</v>
      </c>
      <c r="AN61" s="207">
        <v>0</v>
      </c>
      <c r="AO61" s="207">
        <v>0</v>
      </c>
      <c r="AP61" s="207">
        <v>0</v>
      </c>
      <c r="AQ61" s="207">
        <v>24.85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144.47999999999999</v>
      </c>
      <c r="L62" s="207">
        <v>21.19</v>
      </c>
      <c r="M62" s="207">
        <v>0</v>
      </c>
      <c r="N62" s="207">
        <v>28.53</v>
      </c>
      <c r="O62" s="207">
        <v>23.93</v>
      </c>
      <c r="P62" s="207">
        <v>31.91</v>
      </c>
      <c r="Q62" s="207">
        <v>5.05</v>
      </c>
      <c r="R62" s="207">
        <v>4.99</v>
      </c>
      <c r="S62" s="207">
        <v>6.37</v>
      </c>
      <c r="T62" s="207">
        <v>0</v>
      </c>
      <c r="U62" s="207">
        <v>265.64999999999998</v>
      </c>
      <c r="V62" s="207">
        <v>3.48</v>
      </c>
      <c r="W62" s="207">
        <v>8.52</v>
      </c>
      <c r="X62" s="207">
        <v>36.090000000000003</v>
      </c>
      <c r="Y62" s="207">
        <v>0</v>
      </c>
      <c r="Z62" s="207">
        <v>34.18</v>
      </c>
      <c r="AA62" s="207">
        <v>19.66</v>
      </c>
      <c r="AB62" s="207">
        <v>0</v>
      </c>
      <c r="AC62" s="207">
        <v>18.23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0.02</v>
      </c>
      <c r="AM62" s="207">
        <v>0</v>
      </c>
      <c r="AN62" s="207">
        <v>0</v>
      </c>
      <c r="AO62" s="207">
        <v>0</v>
      </c>
      <c r="AP62" s="207">
        <v>0</v>
      </c>
      <c r="AQ62" s="207">
        <v>24.85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144.47999999999999</v>
      </c>
      <c r="L63" s="207">
        <v>22.15</v>
      </c>
      <c r="M63" s="207">
        <v>0</v>
      </c>
      <c r="N63" s="207">
        <v>28.53</v>
      </c>
      <c r="O63" s="207">
        <v>23.93</v>
      </c>
      <c r="P63" s="207">
        <v>31.91</v>
      </c>
      <c r="Q63" s="207">
        <v>5.05</v>
      </c>
      <c r="R63" s="207">
        <v>4.99</v>
      </c>
      <c r="S63" s="207">
        <v>6.37</v>
      </c>
      <c r="T63" s="207">
        <v>0</v>
      </c>
      <c r="U63" s="207">
        <v>265.64999999999998</v>
      </c>
      <c r="V63" s="207">
        <v>3.48</v>
      </c>
      <c r="W63" s="207">
        <v>8.52</v>
      </c>
      <c r="X63" s="207">
        <v>36.090000000000003</v>
      </c>
      <c r="Y63" s="207">
        <v>0</v>
      </c>
      <c r="Z63" s="207">
        <v>34.04</v>
      </c>
      <c r="AA63" s="207">
        <v>19.57</v>
      </c>
      <c r="AB63" s="207">
        <v>0</v>
      </c>
      <c r="AC63" s="207">
        <v>18.23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0.02</v>
      </c>
      <c r="AM63" s="207">
        <v>0</v>
      </c>
      <c r="AN63" s="207">
        <v>0</v>
      </c>
      <c r="AO63" s="207">
        <v>0</v>
      </c>
      <c r="AP63" s="207">
        <v>0</v>
      </c>
      <c r="AQ63" s="207">
        <v>24.85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158.6</v>
      </c>
      <c r="L64" s="207">
        <v>48.16</v>
      </c>
      <c r="M64" s="207">
        <v>0</v>
      </c>
      <c r="N64" s="207">
        <v>28.53</v>
      </c>
      <c r="O64" s="207">
        <v>23.93</v>
      </c>
      <c r="P64" s="207">
        <v>31.91</v>
      </c>
      <c r="Q64" s="207">
        <v>5.05</v>
      </c>
      <c r="R64" s="207">
        <v>4.99</v>
      </c>
      <c r="S64" s="207">
        <v>6.37</v>
      </c>
      <c r="T64" s="207">
        <v>0</v>
      </c>
      <c r="U64" s="207">
        <v>265.64999999999998</v>
      </c>
      <c r="V64" s="207">
        <v>3.48</v>
      </c>
      <c r="W64" s="207">
        <v>8.52</v>
      </c>
      <c r="X64" s="207">
        <v>36.090000000000003</v>
      </c>
      <c r="Y64" s="207">
        <v>0</v>
      </c>
      <c r="Z64" s="207">
        <v>34.04</v>
      </c>
      <c r="AA64" s="207">
        <v>19.57</v>
      </c>
      <c r="AB64" s="207">
        <v>0</v>
      </c>
      <c r="AC64" s="207">
        <v>18.23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0.02</v>
      </c>
      <c r="AM64" s="207">
        <v>0</v>
      </c>
      <c r="AN64" s="207">
        <v>0</v>
      </c>
      <c r="AO64" s="207">
        <v>0</v>
      </c>
      <c r="AP64" s="207">
        <v>0</v>
      </c>
      <c r="AQ64" s="207">
        <v>24.85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158.6</v>
      </c>
      <c r="L65" s="207">
        <v>62.95</v>
      </c>
      <c r="M65" s="207">
        <v>0</v>
      </c>
      <c r="N65" s="207">
        <v>28.53</v>
      </c>
      <c r="O65" s="207">
        <v>23.93</v>
      </c>
      <c r="P65" s="207">
        <v>31.91</v>
      </c>
      <c r="Q65" s="207">
        <v>5.05</v>
      </c>
      <c r="R65" s="207">
        <v>4.99</v>
      </c>
      <c r="S65" s="207">
        <v>6.37</v>
      </c>
      <c r="T65" s="207">
        <v>0</v>
      </c>
      <c r="U65" s="207">
        <v>265.64999999999998</v>
      </c>
      <c r="V65" s="207">
        <v>3.11</v>
      </c>
      <c r="W65" s="207">
        <v>8.52</v>
      </c>
      <c r="X65" s="207">
        <v>36.090000000000003</v>
      </c>
      <c r="Y65" s="207">
        <v>0</v>
      </c>
      <c r="Z65" s="207">
        <v>34.04</v>
      </c>
      <c r="AA65" s="207">
        <v>19.57</v>
      </c>
      <c r="AB65" s="207">
        <v>0</v>
      </c>
      <c r="AC65" s="207">
        <v>18.23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0.02</v>
      </c>
      <c r="AM65" s="207">
        <v>0</v>
      </c>
      <c r="AN65" s="207">
        <v>0</v>
      </c>
      <c r="AO65" s="207">
        <v>0</v>
      </c>
      <c r="AP65" s="207">
        <v>0</v>
      </c>
      <c r="AQ65" s="207">
        <v>24.85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158.6</v>
      </c>
      <c r="L66" s="207">
        <v>62.95</v>
      </c>
      <c r="M66" s="207">
        <v>0</v>
      </c>
      <c r="N66" s="207">
        <v>28.53</v>
      </c>
      <c r="O66" s="207">
        <v>23.93</v>
      </c>
      <c r="P66" s="207">
        <v>31.91</v>
      </c>
      <c r="Q66" s="207">
        <v>5.05</v>
      </c>
      <c r="R66" s="207">
        <v>4.99</v>
      </c>
      <c r="S66" s="207">
        <v>6.37</v>
      </c>
      <c r="T66" s="207">
        <v>0</v>
      </c>
      <c r="U66" s="207">
        <v>265.64999999999998</v>
      </c>
      <c r="V66" s="207">
        <v>3.49</v>
      </c>
      <c r="W66" s="207">
        <v>8.52</v>
      </c>
      <c r="X66" s="207">
        <v>36.090000000000003</v>
      </c>
      <c r="Y66" s="207">
        <v>0</v>
      </c>
      <c r="Z66" s="207">
        <v>34.04</v>
      </c>
      <c r="AA66" s="207">
        <v>19.57</v>
      </c>
      <c r="AB66" s="207">
        <v>0</v>
      </c>
      <c r="AC66" s="207">
        <v>17.920000000000002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0.02</v>
      </c>
      <c r="AM66" s="207">
        <v>0</v>
      </c>
      <c r="AN66" s="207">
        <v>0</v>
      </c>
      <c r="AO66" s="207">
        <v>0</v>
      </c>
      <c r="AP66" s="207">
        <v>0</v>
      </c>
      <c r="AQ66" s="207">
        <v>24.85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158.6</v>
      </c>
      <c r="L67" s="207">
        <v>62.95</v>
      </c>
      <c r="M67" s="207">
        <v>0</v>
      </c>
      <c r="N67" s="207">
        <v>28.53</v>
      </c>
      <c r="O67" s="207">
        <v>23.93</v>
      </c>
      <c r="P67" s="207">
        <v>31.91</v>
      </c>
      <c r="Q67" s="207">
        <v>5.05</v>
      </c>
      <c r="R67" s="207">
        <v>4.99</v>
      </c>
      <c r="S67" s="207">
        <v>6.37</v>
      </c>
      <c r="T67" s="207">
        <v>0</v>
      </c>
      <c r="U67" s="207">
        <v>265.64999999999998</v>
      </c>
      <c r="V67" s="207">
        <v>3.49</v>
      </c>
      <c r="W67" s="207">
        <v>8.52</v>
      </c>
      <c r="X67" s="207">
        <v>36.090000000000003</v>
      </c>
      <c r="Y67" s="207">
        <v>0</v>
      </c>
      <c r="Z67" s="207">
        <v>34.04</v>
      </c>
      <c r="AA67" s="207">
        <v>19.57</v>
      </c>
      <c r="AB67" s="207">
        <v>0</v>
      </c>
      <c r="AC67" s="207">
        <v>17.920000000000002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0.02</v>
      </c>
      <c r="AM67" s="207">
        <v>0</v>
      </c>
      <c r="AN67" s="207">
        <v>0</v>
      </c>
      <c r="AO67" s="207">
        <v>0</v>
      </c>
      <c r="AP67" s="207">
        <v>0</v>
      </c>
      <c r="AQ67" s="207">
        <v>24.85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158.6</v>
      </c>
      <c r="L68" s="207">
        <v>62.95</v>
      </c>
      <c r="M68" s="207">
        <v>0</v>
      </c>
      <c r="N68" s="207">
        <v>28.53</v>
      </c>
      <c r="O68" s="207">
        <v>23.93</v>
      </c>
      <c r="P68" s="207">
        <v>31.91</v>
      </c>
      <c r="Q68" s="207">
        <v>5.05</v>
      </c>
      <c r="R68" s="207">
        <v>4.99</v>
      </c>
      <c r="S68" s="207">
        <v>6.37</v>
      </c>
      <c r="T68" s="207">
        <v>0</v>
      </c>
      <c r="U68" s="207">
        <v>265.64999999999998</v>
      </c>
      <c r="V68" s="207">
        <v>3.49</v>
      </c>
      <c r="W68" s="207">
        <v>8.52</v>
      </c>
      <c r="X68" s="207">
        <v>36.090000000000003</v>
      </c>
      <c r="Y68" s="207">
        <v>0</v>
      </c>
      <c r="Z68" s="207">
        <v>34.04</v>
      </c>
      <c r="AA68" s="207">
        <v>19.57</v>
      </c>
      <c r="AB68" s="207">
        <v>0</v>
      </c>
      <c r="AC68" s="207">
        <v>17.920000000000002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0.02</v>
      </c>
      <c r="AM68" s="207">
        <v>0</v>
      </c>
      <c r="AN68" s="207">
        <v>0</v>
      </c>
      <c r="AO68" s="207">
        <v>0</v>
      </c>
      <c r="AP68" s="207">
        <v>0</v>
      </c>
      <c r="AQ68" s="207">
        <v>24.85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158.6</v>
      </c>
      <c r="L69" s="207">
        <v>62.95</v>
      </c>
      <c r="M69" s="207">
        <v>0</v>
      </c>
      <c r="N69" s="207">
        <v>28.53</v>
      </c>
      <c r="O69" s="207">
        <v>23.93</v>
      </c>
      <c r="P69" s="207">
        <v>31.91</v>
      </c>
      <c r="Q69" s="207">
        <v>5.05</v>
      </c>
      <c r="R69" s="207">
        <v>4.99</v>
      </c>
      <c r="S69" s="207">
        <v>6.37</v>
      </c>
      <c r="T69" s="207">
        <v>0</v>
      </c>
      <c r="U69" s="207">
        <v>265.64999999999998</v>
      </c>
      <c r="V69" s="207">
        <v>3.49</v>
      </c>
      <c r="W69" s="207">
        <v>8.52</v>
      </c>
      <c r="X69" s="207">
        <v>36.090000000000003</v>
      </c>
      <c r="Y69" s="207">
        <v>0</v>
      </c>
      <c r="Z69" s="207">
        <v>34.04</v>
      </c>
      <c r="AA69" s="207">
        <v>19.57</v>
      </c>
      <c r="AB69" s="207">
        <v>0</v>
      </c>
      <c r="AC69" s="207">
        <v>17.920000000000002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0.02</v>
      </c>
      <c r="AM69" s="207">
        <v>0</v>
      </c>
      <c r="AN69" s="207">
        <v>0</v>
      </c>
      <c r="AO69" s="207">
        <v>0</v>
      </c>
      <c r="AP69" s="207">
        <v>0</v>
      </c>
      <c r="AQ69" s="207">
        <v>24.85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158.6</v>
      </c>
      <c r="L70" s="207">
        <v>60.07</v>
      </c>
      <c r="M70" s="207">
        <v>0</v>
      </c>
      <c r="N70" s="207">
        <v>28.53</v>
      </c>
      <c r="O70" s="207">
        <v>23.93</v>
      </c>
      <c r="P70" s="207">
        <v>31.91</v>
      </c>
      <c r="Q70" s="207">
        <v>5.05</v>
      </c>
      <c r="R70" s="207">
        <v>4.99</v>
      </c>
      <c r="S70" s="207">
        <v>6.37</v>
      </c>
      <c r="T70" s="207">
        <v>0</v>
      </c>
      <c r="U70" s="207">
        <v>265.64999999999998</v>
      </c>
      <c r="V70" s="207">
        <v>3.49</v>
      </c>
      <c r="W70" s="207">
        <v>8.52</v>
      </c>
      <c r="X70" s="207">
        <v>36.090000000000003</v>
      </c>
      <c r="Y70" s="207">
        <v>0</v>
      </c>
      <c r="Z70" s="207">
        <v>34.04</v>
      </c>
      <c r="AA70" s="207">
        <v>19.57</v>
      </c>
      <c r="AB70" s="207">
        <v>0</v>
      </c>
      <c r="AC70" s="207">
        <v>17.920000000000002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0.02</v>
      </c>
      <c r="AM70" s="207">
        <v>0</v>
      </c>
      <c r="AN70" s="207">
        <v>0</v>
      </c>
      <c r="AO70" s="207">
        <v>0</v>
      </c>
      <c r="AP70" s="207">
        <v>0</v>
      </c>
      <c r="AQ70" s="207">
        <v>24.85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158.6</v>
      </c>
      <c r="L71" s="207">
        <v>62.95</v>
      </c>
      <c r="M71" s="207">
        <v>0</v>
      </c>
      <c r="N71" s="207">
        <v>28.53</v>
      </c>
      <c r="O71" s="207">
        <v>23.93</v>
      </c>
      <c r="P71" s="207">
        <v>31.91</v>
      </c>
      <c r="Q71" s="207">
        <v>5.05</v>
      </c>
      <c r="R71" s="207">
        <v>4.99</v>
      </c>
      <c r="S71" s="207">
        <v>6.37</v>
      </c>
      <c r="T71" s="207">
        <v>0</v>
      </c>
      <c r="U71" s="207">
        <v>265.64999999999998</v>
      </c>
      <c r="V71" s="207">
        <v>3.49</v>
      </c>
      <c r="W71" s="207">
        <v>8.51</v>
      </c>
      <c r="X71" s="207">
        <v>36.090000000000003</v>
      </c>
      <c r="Y71" s="207">
        <v>0</v>
      </c>
      <c r="Z71" s="207">
        <v>34.04</v>
      </c>
      <c r="AA71" s="207">
        <v>19.57</v>
      </c>
      <c r="AB71" s="207">
        <v>0</v>
      </c>
      <c r="AC71" s="207">
        <v>18.940000000000001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0.02</v>
      </c>
      <c r="AM71" s="207">
        <v>0</v>
      </c>
      <c r="AN71" s="207">
        <v>0</v>
      </c>
      <c r="AO71" s="207">
        <v>0</v>
      </c>
      <c r="AP71" s="207">
        <v>0</v>
      </c>
      <c r="AQ71" s="207">
        <v>24.25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158.6</v>
      </c>
      <c r="L72" s="207">
        <v>62.95</v>
      </c>
      <c r="M72" s="207">
        <v>0</v>
      </c>
      <c r="N72" s="207">
        <v>28.53</v>
      </c>
      <c r="O72" s="207">
        <v>23.93</v>
      </c>
      <c r="P72" s="207">
        <v>31.91</v>
      </c>
      <c r="Q72" s="207">
        <v>5.05</v>
      </c>
      <c r="R72" s="207">
        <v>4.99</v>
      </c>
      <c r="S72" s="207">
        <v>6.37</v>
      </c>
      <c r="T72" s="207">
        <v>0</v>
      </c>
      <c r="U72" s="207">
        <v>265.64999999999998</v>
      </c>
      <c r="V72" s="207">
        <v>3.49</v>
      </c>
      <c r="W72" s="207">
        <v>8.51</v>
      </c>
      <c r="X72" s="207">
        <v>36.090000000000003</v>
      </c>
      <c r="Y72" s="207">
        <v>0</v>
      </c>
      <c r="Z72" s="207">
        <v>34.04</v>
      </c>
      <c r="AA72" s="207">
        <v>19.57</v>
      </c>
      <c r="AB72" s="207">
        <v>0</v>
      </c>
      <c r="AC72" s="207">
        <v>18.940000000000001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0.02</v>
      </c>
      <c r="AM72" s="207">
        <v>0</v>
      </c>
      <c r="AN72" s="207">
        <v>0</v>
      </c>
      <c r="AO72" s="207">
        <v>0</v>
      </c>
      <c r="AP72" s="207">
        <v>0</v>
      </c>
      <c r="AQ72" s="207">
        <v>17.670000000000002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158.6</v>
      </c>
      <c r="L73" s="207">
        <v>62.95</v>
      </c>
      <c r="M73" s="207">
        <v>0</v>
      </c>
      <c r="N73" s="207">
        <v>28.53</v>
      </c>
      <c r="O73" s="207">
        <v>23.93</v>
      </c>
      <c r="P73" s="207">
        <v>31.91</v>
      </c>
      <c r="Q73" s="207">
        <v>5.05</v>
      </c>
      <c r="R73" s="207">
        <v>4.99</v>
      </c>
      <c r="S73" s="207">
        <v>6.37</v>
      </c>
      <c r="T73" s="207">
        <v>0</v>
      </c>
      <c r="U73" s="207">
        <v>265.64999999999998</v>
      </c>
      <c r="V73" s="207">
        <v>3.49</v>
      </c>
      <c r="W73" s="207">
        <v>8.51</v>
      </c>
      <c r="X73" s="207">
        <v>36.090000000000003</v>
      </c>
      <c r="Y73" s="207">
        <v>0</v>
      </c>
      <c r="Z73" s="207">
        <v>34.04</v>
      </c>
      <c r="AA73" s="207">
        <v>19.57</v>
      </c>
      <c r="AB73" s="207">
        <v>0</v>
      </c>
      <c r="AC73" s="207">
        <v>18.71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0.02</v>
      </c>
      <c r="AM73" s="207">
        <v>0</v>
      </c>
      <c r="AN73" s="207">
        <v>0</v>
      </c>
      <c r="AO73" s="207">
        <v>0</v>
      </c>
      <c r="AP73" s="207">
        <v>0</v>
      </c>
      <c r="AQ73" s="207">
        <v>9.83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158.6</v>
      </c>
      <c r="L74" s="207">
        <v>62.95</v>
      </c>
      <c r="M74" s="207">
        <v>0</v>
      </c>
      <c r="N74" s="207">
        <v>28.53</v>
      </c>
      <c r="O74" s="207">
        <v>23.93</v>
      </c>
      <c r="P74" s="207">
        <v>31.91</v>
      </c>
      <c r="Q74" s="207">
        <v>5.05</v>
      </c>
      <c r="R74" s="207">
        <v>4.99</v>
      </c>
      <c r="S74" s="207">
        <v>6.37</v>
      </c>
      <c r="T74" s="207">
        <v>0</v>
      </c>
      <c r="U74" s="207">
        <v>265.64999999999998</v>
      </c>
      <c r="V74" s="207">
        <v>3.49</v>
      </c>
      <c r="W74" s="207">
        <v>8.51</v>
      </c>
      <c r="X74" s="207">
        <v>36.090000000000003</v>
      </c>
      <c r="Y74" s="207">
        <v>0</v>
      </c>
      <c r="Z74" s="207">
        <v>34.04</v>
      </c>
      <c r="AA74" s="207">
        <v>19.57</v>
      </c>
      <c r="AB74" s="207">
        <v>0</v>
      </c>
      <c r="AC74" s="207">
        <v>18.71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0.02</v>
      </c>
      <c r="AM74" s="207">
        <v>0</v>
      </c>
      <c r="AN74" s="207">
        <v>0</v>
      </c>
      <c r="AO74" s="207">
        <v>0</v>
      </c>
      <c r="AP74" s="207">
        <v>0</v>
      </c>
      <c r="AQ74" s="207">
        <v>3.58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158.6</v>
      </c>
      <c r="L75" s="207">
        <v>62.95</v>
      </c>
      <c r="M75" s="207">
        <v>0</v>
      </c>
      <c r="N75" s="207">
        <v>28.53</v>
      </c>
      <c r="O75" s="207">
        <v>23.93</v>
      </c>
      <c r="P75" s="207">
        <v>31.91</v>
      </c>
      <c r="Q75" s="207">
        <v>5.05</v>
      </c>
      <c r="R75" s="207">
        <v>4.99</v>
      </c>
      <c r="S75" s="207">
        <v>6.37</v>
      </c>
      <c r="T75" s="207">
        <v>0</v>
      </c>
      <c r="U75" s="207">
        <v>265.64999999999998</v>
      </c>
      <c r="V75" s="207">
        <v>3.49</v>
      </c>
      <c r="W75" s="207">
        <v>8.17</v>
      </c>
      <c r="X75" s="207">
        <v>36.090000000000003</v>
      </c>
      <c r="Y75" s="207">
        <v>0</v>
      </c>
      <c r="Z75" s="207">
        <v>34.04</v>
      </c>
      <c r="AA75" s="207">
        <v>19.57</v>
      </c>
      <c r="AB75" s="207">
        <v>0</v>
      </c>
      <c r="AC75" s="207">
        <v>18.71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0.02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158.6</v>
      </c>
      <c r="L76" s="207">
        <v>62.95</v>
      </c>
      <c r="M76" s="207">
        <v>0</v>
      </c>
      <c r="N76" s="207">
        <v>28.53</v>
      </c>
      <c r="O76" s="207">
        <v>23.93</v>
      </c>
      <c r="P76" s="207">
        <v>31.91</v>
      </c>
      <c r="Q76" s="207">
        <v>5.05</v>
      </c>
      <c r="R76" s="207">
        <v>4.99</v>
      </c>
      <c r="S76" s="207">
        <v>6.37</v>
      </c>
      <c r="T76" s="207">
        <v>0</v>
      </c>
      <c r="U76" s="207">
        <v>265.64999999999998</v>
      </c>
      <c r="V76" s="207">
        <v>3.49</v>
      </c>
      <c r="W76" s="207">
        <v>8.17</v>
      </c>
      <c r="X76" s="207">
        <v>36.090000000000003</v>
      </c>
      <c r="Y76" s="207">
        <v>0</v>
      </c>
      <c r="Z76" s="207">
        <v>34.04</v>
      </c>
      <c r="AA76" s="207">
        <v>19.57</v>
      </c>
      <c r="AB76" s="207">
        <v>0</v>
      </c>
      <c r="AC76" s="207">
        <v>18.71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0.02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158.6</v>
      </c>
      <c r="L77" s="207">
        <v>62.95</v>
      </c>
      <c r="M77" s="207">
        <v>0</v>
      </c>
      <c r="N77" s="207">
        <v>28.53</v>
      </c>
      <c r="O77" s="207">
        <v>23.93</v>
      </c>
      <c r="P77" s="207">
        <v>31.91</v>
      </c>
      <c r="Q77" s="207">
        <v>5.05</v>
      </c>
      <c r="R77" s="207">
        <v>4.99</v>
      </c>
      <c r="S77" s="207">
        <v>6.37</v>
      </c>
      <c r="T77" s="207">
        <v>0</v>
      </c>
      <c r="U77" s="207">
        <v>265.64999999999998</v>
      </c>
      <c r="V77" s="207">
        <v>3.49</v>
      </c>
      <c r="W77" s="207">
        <v>8.02</v>
      </c>
      <c r="X77" s="207">
        <v>36.090000000000003</v>
      </c>
      <c r="Y77" s="207">
        <v>0</v>
      </c>
      <c r="Z77" s="207">
        <v>34.04</v>
      </c>
      <c r="AA77" s="207">
        <v>19.57</v>
      </c>
      <c r="AB77" s="207">
        <v>0</v>
      </c>
      <c r="AC77" s="207">
        <v>17.920000000000002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0.02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158.6</v>
      </c>
      <c r="L78" s="207">
        <v>62.95</v>
      </c>
      <c r="M78" s="207">
        <v>0</v>
      </c>
      <c r="N78" s="207">
        <v>28.53</v>
      </c>
      <c r="O78" s="207">
        <v>23.93</v>
      </c>
      <c r="P78" s="207">
        <v>31.91</v>
      </c>
      <c r="Q78" s="207">
        <v>5.05</v>
      </c>
      <c r="R78" s="207">
        <v>4.99</v>
      </c>
      <c r="S78" s="207">
        <v>6.37</v>
      </c>
      <c r="T78" s="207">
        <v>0</v>
      </c>
      <c r="U78" s="207">
        <v>265.64999999999998</v>
      </c>
      <c r="V78" s="207">
        <v>3.49</v>
      </c>
      <c r="W78" s="207">
        <v>8.02</v>
      </c>
      <c r="X78" s="207">
        <v>36.090000000000003</v>
      </c>
      <c r="Y78" s="207">
        <v>0</v>
      </c>
      <c r="Z78" s="207">
        <v>34.04</v>
      </c>
      <c r="AA78" s="207">
        <v>19.57</v>
      </c>
      <c r="AB78" s="207">
        <v>0</v>
      </c>
      <c r="AC78" s="207">
        <v>17.920000000000002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0.02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158.6</v>
      </c>
      <c r="L79" s="207">
        <v>62.94</v>
      </c>
      <c r="M79" s="207">
        <v>0</v>
      </c>
      <c r="N79" s="207">
        <v>28.53</v>
      </c>
      <c r="O79" s="207">
        <v>23.93</v>
      </c>
      <c r="P79" s="207">
        <v>31.91</v>
      </c>
      <c r="Q79" s="207">
        <v>5.05</v>
      </c>
      <c r="R79" s="207">
        <v>4.99</v>
      </c>
      <c r="S79" s="207">
        <v>6.37</v>
      </c>
      <c r="T79" s="207">
        <v>0</v>
      </c>
      <c r="U79" s="207">
        <v>265.64999999999998</v>
      </c>
      <c r="V79" s="207">
        <v>3.49</v>
      </c>
      <c r="W79" s="207">
        <v>8.02</v>
      </c>
      <c r="X79" s="207">
        <v>36.090000000000003</v>
      </c>
      <c r="Y79" s="207">
        <v>0</v>
      </c>
      <c r="Z79" s="207">
        <v>34.04</v>
      </c>
      <c r="AA79" s="207">
        <v>19.57</v>
      </c>
      <c r="AB79" s="207">
        <v>0</v>
      </c>
      <c r="AC79" s="207">
        <v>17.920000000000002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0.02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158.6</v>
      </c>
      <c r="L80" s="207">
        <v>62.94</v>
      </c>
      <c r="M80" s="207">
        <v>0</v>
      </c>
      <c r="N80" s="207">
        <v>28.53</v>
      </c>
      <c r="O80" s="207">
        <v>23.93</v>
      </c>
      <c r="P80" s="207">
        <v>31.91</v>
      </c>
      <c r="Q80" s="207">
        <v>5.05</v>
      </c>
      <c r="R80" s="207">
        <v>4.99</v>
      </c>
      <c r="S80" s="207">
        <v>6.37</v>
      </c>
      <c r="T80" s="207">
        <v>0</v>
      </c>
      <c r="U80" s="207">
        <v>265.64999999999998</v>
      </c>
      <c r="V80" s="207">
        <v>3.49</v>
      </c>
      <c r="W80" s="207">
        <v>8.02</v>
      </c>
      <c r="X80" s="207">
        <v>36.090000000000003</v>
      </c>
      <c r="Y80" s="207">
        <v>0</v>
      </c>
      <c r="Z80" s="207">
        <v>34.04</v>
      </c>
      <c r="AA80" s="207">
        <v>19.57</v>
      </c>
      <c r="AB80" s="207">
        <v>0</v>
      </c>
      <c r="AC80" s="207">
        <v>17.920000000000002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0.02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158.6</v>
      </c>
      <c r="L81" s="207">
        <v>62.94</v>
      </c>
      <c r="M81" s="207">
        <v>0</v>
      </c>
      <c r="N81" s="207">
        <v>28.53</v>
      </c>
      <c r="O81" s="207">
        <v>23.93</v>
      </c>
      <c r="P81" s="207">
        <v>31.91</v>
      </c>
      <c r="Q81" s="207">
        <v>5.05</v>
      </c>
      <c r="R81" s="207">
        <v>4.99</v>
      </c>
      <c r="S81" s="207">
        <v>6.37</v>
      </c>
      <c r="T81" s="207">
        <v>0</v>
      </c>
      <c r="U81" s="207">
        <v>265.64999999999998</v>
      </c>
      <c r="V81" s="207">
        <v>3.49</v>
      </c>
      <c r="W81" s="207">
        <v>8.16</v>
      </c>
      <c r="X81" s="207">
        <v>36.090000000000003</v>
      </c>
      <c r="Y81" s="207">
        <v>0</v>
      </c>
      <c r="Z81" s="207">
        <v>34.04</v>
      </c>
      <c r="AA81" s="207">
        <v>19.57</v>
      </c>
      <c r="AB81" s="207">
        <v>0</v>
      </c>
      <c r="AC81" s="207">
        <v>18.32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0.02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158.6</v>
      </c>
      <c r="L82" s="207">
        <v>62.94</v>
      </c>
      <c r="M82" s="207">
        <v>0</v>
      </c>
      <c r="N82" s="207">
        <v>28.53</v>
      </c>
      <c r="O82" s="207">
        <v>23.93</v>
      </c>
      <c r="P82" s="207">
        <v>31.91</v>
      </c>
      <c r="Q82" s="207">
        <v>5.05</v>
      </c>
      <c r="R82" s="207">
        <v>4.99</v>
      </c>
      <c r="S82" s="207">
        <v>6.37</v>
      </c>
      <c r="T82" s="207">
        <v>0</v>
      </c>
      <c r="U82" s="207">
        <v>265.64999999999998</v>
      </c>
      <c r="V82" s="207">
        <v>3.49</v>
      </c>
      <c r="W82" s="207">
        <v>8.17</v>
      </c>
      <c r="X82" s="207">
        <v>36.090000000000003</v>
      </c>
      <c r="Y82" s="207">
        <v>0</v>
      </c>
      <c r="Z82" s="207">
        <v>34.04</v>
      </c>
      <c r="AA82" s="207">
        <v>19.57</v>
      </c>
      <c r="AB82" s="207">
        <v>0</v>
      </c>
      <c r="AC82" s="207">
        <v>18.32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0.02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158.6</v>
      </c>
      <c r="L83" s="207">
        <v>62.94</v>
      </c>
      <c r="M83" s="207">
        <v>0</v>
      </c>
      <c r="N83" s="207">
        <v>28.53</v>
      </c>
      <c r="O83" s="207">
        <v>23.93</v>
      </c>
      <c r="P83" s="207">
        <v>31.91</v>
      </c>
      <c r="Q83" s="207">
        <v>5.05</v>
      </c>
      <c r="R83" s="207">
        <v>4.99</v>
      </c>
      <c r="S83" s="207">
        <v>6.37</v>
      </c>
      <c r="T83" s="207">
        <v>0</v>
      </c>
      <c r="U83" s="207">
        <v>265.64999999999998</v>
      </c>
      <c r="V83" s="207">
        <v>3.49</v>
      </c>
      <c r="W83" s="207">
        <v>8.17</v>
      </c>
      <c r="X83" s="207">
        <v>36.090000000000003</v>
      </c>
      <c r="Y83" s="207">
        <v>0</v>
      </c>
      <c r="Z83" s="207">
        <v>34.04</v>
      </c>
      <c r="AA83" s="207">
        <v>19.57</v>
      </c>
      <c r="AB83" s="207">
        <v>0</v>
      </c>
      <c r="AC83" s="207">
        <v>18.32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0.02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158.6</v>
      </c>
      <c r="L84" s="207">
        <v>62.94</v>
      </c>
      <c r="M84" s="207">
        <v>0</v>
      </c>
      <c r="N84" s="207">
        <v>28.53</v>
      </c>
      <c r="O84" s="207">
        <v>23.93</v>
      </c>
      <c r="P84" s="207">
        <v>31.91</v>
      </c>
      <c r="Q84" s="207">
        <v>5.05</v>
      </c>
      <c r="R84" s="207">
        <v>4.99</v>
      </c>
      <c r="S84" s="207">
        <v>6.37</v>
      </c>
      <c r="T84" s="207">
        <v>0</v>
      </c>
      <c r="U84" s="207">
        <v>265.64999999999998</v>
      </c>
      <c r="V84" s="207">
        <v>3.49</v>
      </c>
      <c r="W84" s="207">
        <v>8.17</v>
      </c>
      <c r="X84" s="207">
        <v>36.090000000000003</v>
      </c>
      <c r="Y84" s="207">
        <v>0</v>
      </c>
      <c r="Z84" s="207">
        <v>34.04</v>
      </c>
      <c r="AA84" s="207">
        <v>19.57</v>
      </c>
      <c r="AB84" s="207">
        <v>0</v>
      </c>
      <c r="AC84" s="207">
        <v>18.32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0.02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158.6</v>
      </c>
      <c r="L85" s="207">
        <v>62.94</v>
      </c>
      <c r="M85" s="207">
        <v>0</v>
      </c>
      <c r="N85" s="207">
        <v>28.53</v>
      </c>
      <c r="O85" s="207">
        <v>23.93</v>
      </c>
      <c r="P85" s="207">
        <v>31.91</v>
      </c>
      <c r="Q85" s="207">
        <v>5.05</v>
      </c>
      <c r="R85" s="207">
        <v>4.99</v>
      </c>
      <c r="S85" s="207">
        <v>6.37</v>
      </c>
      <c r="T85" s="207">
        <v>0</v>
      </c>
      <c r="U85" s="207">
        <v>265.64999999999998</v>
      </c>
      <c r="V85" s="207">
        <v>3.49</v>
      </c>
      <c r="W85" s="207">
        <v>8.31</v>
      </c>
      <c r="X85" s="207">
        <v>36.090000000000003</v>
      </c>
      <c r="Y85" s="207">
        <v>0</v>
      </c>
      <c r="Z85" s="207">
        <v>34.04</v>
      </c>
      <c r="AA85" s="207">
        <v>19.57</v>
      </c>
      <c r="AB85" s="207">
        <v>0</v>
      </c>
      <c r="AC85" s="207">
        <v>18.32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0.02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158.6</v>
      </c>
      <c r="L86" s="207">
        <v>62.94</v>
      </c>
      <c r="M86" s="207">
        <v>0</v>
      </c>
      <c r="N86" s="207">
        <v>28.53</v>
      </c>
      <c r="O86" s="207">
        <v>23.93</v>
      </c>
      <c r="P86" s="207">
        <v>31.91</v>
      </c>
      <c r="Q86" s="207">
        <v>5.05</v>
      </c>
      <c r="R86" s="207">
        <v>4.99</v>
      </c>
      <c r="S86" s="207">
        <v>6.37</v>
      </c>
      <c r="T86" s="207">
        <v>0</v>
      </c>
      <c r="U86" s="207">
        <v>265.64999999999998</v>
      </c>
      <c r="V86" s="207">
        <v>3.49</v>
      </c>
      <c r="W86" s="207">
        <v>8.31</v>
      </c>
      <c r="X86" s="207">
        <v>36.090000000000003</v>
      </c>
      <c r="Y86" s="207">
        <v>0</v>
      </c>
      <c r="Z86" s="207">
        <v>34.04</v>
      </c>
      <c r="AA86" s="207">
        <v>19.57</v>
      </c>
      <c r="AB86" s="207">
        <v>0</v>
      </c>
      <c r="AC86" s="207">
        <v>18.32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0.02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158.6</v>
      </c>
      <c r="L87" s="207">
        <v>62.95</v>
      </c>
      <c r="M87" s="207">
        <v>0</v>
      </c>
      <c r="N87" s="207">
        <v>28.53</v>
      </c>
      <c r="O87" s="207">
        <v>23.93</v>
      </c>
      <c r="P87" s="207">
        <v>31.91</v>
      </c>
      <c r="Q87" s="207">
        <v>5.05</v>
      </c>
      <c r="R87" s="207">
        <v>4.99</v>
      </c>
      <c r="S87" s="207">
        <v>6.37</v>
      </c>
      <c r="T87" s="207">
        <v>0</v>
      </c>
      <c r="U87" s="207">
        <v>265.64999999999998</v>
      </c>
      <c r="V87" s="207">
        <v>3.49</v>
      </c>
      <c r="W87" s="207">
        <v>8.31</v>
      </c>
      <c r="X87" s="207">
        <v>36.090000000000003</v>
      </c>
      <c r="Y87" s="207">
        <v>0</v>
      </c>
      <c r="Z87" s="207">
        <v>34.04</v>
      </c>
      <c r="AA87" s="207">
        <v>19.57</v>
      </c>
      <c r="AB87" s="207">
        <v>0</v>
      </c>
      <c r="AC87" s="207">
        <v>18.32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0.02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158.6</v>
      </c>
      <c r="L88" s="207">
        <v>62.95</v>
      </c>
      <c r="M88" s="207">
        <v>0</v>
      </c>
      <c r="N88" s="207">
        <v>28.53</v>
      </c>
      <c r="O88" s="207">
        <v>23.93</v>
      </c>
      <c r="P88" s="207">
        <v>31.91</v>
      </c>
      <c r="Q88" s="207">
        <v>5.05</v>
      </c>
      <c r="R88" s="207">
        <v>4.99</v>
      </c>
      <c r="S88" s="207">
        <v>6.37</v>
      </c>
      <c r="T88" s="207">
        <v>0</v>
      </c>
      <c r="U88" s="207">
        <v>265.64999999999998</v>
      </c>
      <c r="V88" s="207">
        <v>3.49</v>
      </c>
      <c r="W88" s="207">
        <v>8.31</v>
      </c>
      <c r="X88" s="207">
        <v>36.090000000000003</v>
      </c>
      <c r="Y88" s="207">
        <v>0</v>
      </c>
      <c r="Z88" s="207">
        <v>34.04</v>
      </c>
      <c r="AA88" s="207">
        <v>19.57</v>
      </c>
      <c r="AB88" s="207">
        <v>0</v>
      </c>
      <c r="AC88" s="207">
        <v>18.32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0.02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158.6</v>
      </c>
      <c r="L89" s="207">
        <v>62.95</v>
      </c>
      <c r="M89" s="207">
        <v>0</v>
      </c>
      <c r="N89" s="207">
        <v>28.53</v>
      </c>
      <c r="O89" s="207">
        <v>23.93</v>
      </c>
      <c r="P89" s="207">
        <v>31.91</v>
      </c>
      <c r="Q89" s="207">
        <v>5.05</v>
      </c>
      <c r="R89" s="207">
        <v>4.99</v>
      </c>
      <c r="S89" s="207">
        <v>6.37</v>
      </c>
      <c r="T89" s="207">
        <v>0</v>
      </c>
      <c r="U89" s="207">
        <v>265.64999999999998</v>
      </c>
      <c r="V89" s="207">
        <v>3.49</v>
      </c>
      <c r="W89" s="207">
        <v>8.31</v>
      </c>
      <c r="X89" s="207">
        <v>36.090000000000003</v>
      </c>
      <c r="Y89" s="207">
        <v>0</v>
      </c>
      <c r="Z89" s="207">
        <v>34.04</v>
      </c>
      <c r="AA89" s="207">
        <v>19.57</v>
      </c>
      <c r="AB89" s="207">
        <v>0</v>
      </c>
      <c r="AC89" s="207">
        <v>18.32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0.02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158.6</v>
      </c>
      <c r="L90" s="207">
        <v>62.95</v>
      </c>
      <c r="M90" s="207">
        <v>0</v>
      </c>
      <c r="N90" s="207">
        <v>28.53</v>
      </c>
      <c r="O90" s="207">
        <v>23.93</v>
      </c>
      <c r="P90" s="207">
        <v>31.91</v>
      </c>
      <c r="Q90" s="207">
        <v>5.05</v>
      </c>
      <c r="R90" s="207">
        <v>4.99</v>
      </c>
      <c r="S90" s="207">
        <v>6.37</v>
      </c>
      <c r="T90" s="207">
        <v>0</v>
      </c>
      <c r="U90" s="207">
        <v>265.64999999999998</v>
      </c>
      <c r="V90" s="207">
        <v>3.49</v>
      </c>
      <c r="W90" s="207">
        <v>8.31</v>
      </c>
      <c r="X90" s="207">
        <v>36.090000000000003</v>
      </c>
      <c r="Y90" s="207">
        <v>0</v>
      </c>
      <c r="Z90" s="207">
        <v>34.04</v>
      </c>
      <c r="AA90" s="207">
        <v>19.57</v>
      </c>
      <c r="AB90" s="207">
        <v>0</v>
      </c>
      <c r="AC90" s="207">
        <v>17.760000000000002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0.02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158.6</v>
      </c>
      <c r="L91" s="207">
        <v>62.95</v>
      </c>
      <c r="M91" s="207">
        <v>0</v>
      </c>
      <c r="N91" s="207">
        <v>28.53</v>
      </c>
      <c r="O91" s="207">
        <v>23.93</v>
      </c>
      <c r="P91" s="207">
        <v>31.91</v>
      </c>
      <c r="Q91" s="207">
        <v>5.05</v>
      </c>
      <c r="R91" s="207">
        <v>4.99</v>
      </c>
      <c r="S91" s="207">
        <v>6.37</v>
      </c>
      <c r="T91" s="207">
        <v>0</v>
      </c>
      <c r="U91" s="207">
        <v>265.64999999999998</v>
      </c>
      <c r="V91" s="207">
        <v>3.49</v>
      </c>
      <c r="W91" s="207">
        <v>8.17</v>
      </c>
      <c r="X91" s="207">
        <v>36.090000000000003</v>
      </c>
      <c r="Y91" s="207">
        <v>0</v>
      </c>
      <c r="Z91" s="207">
        <v>34.04</v>
      </c>
      <c r="AA91" s="207">
        <v>19.57</v>
      </c>
      <c r="AB91" s="207">
        <v>0</v>
      </c>
      <c r="AC91" s="207">
        <v>17.649999999999999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0.02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158.6</v>
      </c>
      <c r="L92" s="207">
        <v>62.94</v>
      </c>
      <c r="M92" s="207">
        <v>0</v>
      </c>
      <c r="N92" s="207">
        <v>28.53</v>
      </c>
      <c r="O92" s="207">
        <v>23.93</v>
      </c>
      <c r="P92" s="207">
        <v>31.91</v>
      </c>
      <c r="Q92" s="207">
        <v>5.05</v>
      </c>
      <c r="R92" s="207">
        <v>4.99</v>
      </c>
      <c r="S92" s="207">
        <v>6.37</v>
      </c>
      <c r="T92" s="207">
        <v>0</v>
      </c>
      <c r="U92" s="207">
        <v>265.64999999999998</v>
      </c>
      <c r="V92" s="207">
        <v>3.49</v>
      </c>
      <c r="W92" s="207">
        <v>8.17</v>
      </c>
      <c r="X92" s="207">
        <v>36.090000000000003</v>
      </c>
      <c r="Y92" s="207">
        <v>0</v>
      </c>
      <c r="Z92" s="207">
        <v>34.04</v>
      </c>
      <c r="AA92" s="207">
        <v>19.57</v>
      </c>
      <c r="AB92" s="207">
        <v>0</v>
      </c>
      <c r="AC92" s="207">
        <v>17.649999999999999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0.02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158.6</v>
      </c>
      <c r="L93" s="207">
        <v>62.95</v>
      </c>
      <c r="M93" s="207">
        <v>0</v>
      </c>
      <c r="N93" s="207">
        <v>28.53</v>
      </c>
      <c r="O93" s="207">
        <v>23.93</v>
      </c>
      <c r="P93" s="207">
        <v>31.91</v>
      </c>
      <c r="Q93" s="207">
        <v>5.05</v>
      </c>
      <c r="R93" s="207">
        <v>4.99</v>
      </c>
      <c r="S93" s="207">
        <v>6.37</v>
      </c>
      <c r="T93" s="207">
        <v>0</v>
      </c>
      <c r="U93" s="207">
        <v>265.64999999999998</v>
      </c>
      <c r="V93" s="207">
        <v>3.49</v>
      </c>
      <c r="W93" s="207">
        <v>8.17</v>
      </c>
      <c r="X93" s="207">
        <v>32.08</v>
      </c>
      <c r="Y93" s="207">
        <v>0</v>
      </c>
      <c r="Z93" s="207">
        <v>34.04</v>
      </c>
      <c r="AA93" s="207">
        <v>19.57</v>
      </c>
      <c r="AB93" s="207">
        <v>0</v>
      </c>
      <c r="AC93" s="207">
        <v>17.649999999999999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0.02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158.6</v>
      </c>
      <c r="L94" s="207">
        <v>62.95</v>
      </c>
      <c r="M94" s="207">
        <v>0</v>
      </c>
      <c r="N94" s="207">
        <v>28.53</v>
      </c>
      <c r="O94" s="207">
        <v>23.93</v>
      </c>
      <c r="P94" s="207">
        <v>31.91</v>
      </c>
      <c r="Q94" s="207">
        <v>5.05</v>
      </c>
      <c r="R94" s="207">
        <v>4.99</v>
      </c>
      <c r="S94" s="207">
        <v>6.37</v>
      </c>
      <c r="T94" s="207">
        <v>0</v>
      </c>
      <c r="U94" s="207">
        <v>265.64999999999998</v>
      </c>
      <c r="V94" s="207">
        <v>3.49</v>
      </c>
      <c r="W94" s="207">
        <v>8.17</v>
      </c>
      <c r="X94" s="207">
        <v>32.08</v>
      </c>
      <c r="Y94" s="207">
        <v>0</v>
      </c>
      <c r="Z94" s="207">
        <v>34.04</v>
      </c>
      <c r="AA94" s="207">
        <v>19.57</v>
      </c>
      <c r="AB94" s="207">
        <v>0</v>
      </c>
      <c r="AC94" s="207">
        <v>17.649999999999999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0.02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158.6</v>
      </c>
      <c r="L95" s="207">
        <v>62.95</v>
      </c>
      <c r="M95" s="207">
        <v>0</v>
      </c>
      <c r="N95" s="207">
        <v>28.53</v>
      </c>
      <c r="O95" s="207">
        <v>23.93</v>
      </c>
      <c r="P95" s="207">
        <v>31.91</v>
      </c>
      <c r="Q95" s="207">
        <v>5.05</v>
      </c>
      <c r="R95" s="207">
        <v>4.99</v>
      </c>
      <c r="S95" s="207">
        <v>6.37</v>
      </c>
      <c r="T95" s="207">
        <v>0</v>
      </c>
      <c r="U95" s="207">
        <v>265.64999999999998</v>
      </c>
      <c r="V95" s="207">
        <v>3.49</v>
      </c>
      <c r="W95" s="207">
        <v>8.17</v>
      </c>
      <c r="X95" s="207">
        <v>33.700000000000003</v>
      </c>
      <c r="Y95" s="207">
        <v>0</v>
      </c>
      <c r="Z95" s="207">
        <v>34.04</v>
      </c>
      <c r="AA95" s="207">
        <v>19.57</v>
      </c>
      <c r="AB95" s="207">
        <v>0</v>
      </c>
      <c r="AC95" s="207">
        <v>17.649999999999999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0.02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158.6</v>
      </c>
      <c r="L96" s="207">
        <v>62.95</v>
      </c>
      <c r="M96" s="207">
        <v>0</v>
      </c>
      <c r="N96" s="207">
        <v>28.53</v>
      </c>
      <c r="O96" s="207">
        <v>23.93</v>
      </c>
      <c r="P96" s="207">
        <v>31.91</v>
      </c>
      <c r="Q96" s="207">
        <v>5.05</v>
      </c>
      <c r="R96" s="207">
        <v>4.99</v>
      </c>
      <c r="S96" s="207">
        <v>6.37</v>
      </c>
      <c r="T96" s="207">
        <v>0</v>
      </c>
      <c r="U96" s="207">
        <v>265.64999999999998</v>
      </c>
      <c r="V96" s="207">
        <v>3.49</v>
      </c>
      <c r="W96" s="207">
        <v>8.17</v>
      </c>
      <c r="X96" s="207">
        <v>35.86</v>
      </c>
      <c r="Y96" s="207">
        <v>0</v>
      </c>
      <c r="Z96" s="207">
        <v>34.04</v>
      </c>
      <c r="AA96" s="207">
        <v>19.57</v>
      </c>
      <c r="AB96" s="207">
        <v>0</v>
      </c>
      <c r="AC96" s="207">
        <v>17.649999999999999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0.02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158.6</v>
      </c>
      <c r="L97" s="207">
        <v>62.95</v>
      </c>
      <c r="M97" s="207">
        <v>0</v>
      </c>
      <c r="N97" s="207">
        <v>28.53</v>
      </c>
      <c r="O97" s="207">
        <v>23.93</v>
      </c>
      <c r="P97" s="207">
        <v>31.91</v>
      </c>
      <c r="Q97" s="207">
        <v>5.05</v>
      </c>
      <c r="R97" s="207">
        <v>4.99</v>
      </c>
      <c r="S97" s="207">
        <v>6.37</v>
      </c>
      <c r="T97" s="207">
        <v>0</v>
      </c>
      <c r="U97" s="207">
        <v>265.64999999999998</v>
      </c>
      <c r="V97" s="207">
        <v>3.49</v>
      </c>
      <c r="W97" s="207">
        <v>8.17</v>
      </c>
      <c r="X97" s="207">
        <v>36.090000000000003</v>
      </c>
      <c r="Y97" s="207">
        <v>0</v>
      </c>
      <c r="Z97" s="207">
        <v>34.04</v>
      </c>
      <c r="AA97" s="207">
        <v>19.57</v>
      </c>
      <c r="AB97" s="207">
        <v>0</v>
      </c>
      <c r="AC97" s="207">
        <v>17.649999999999999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0.02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158.6</v>
      </c>
      <c r="L98" s="207">
        <v>62.95</v>
      </c>
      <c r="M98" s="207">
        <v>0</v>
      </c>
      <c r="N98" s="207">
        <v>28.53</v>
      </c>
      <c r="O98" s="207">
        <v>23.93</v>
      </c>
      <c r="P98" s="207">
        <v>31.91</v>
      </c>
      <c r="Q98" s="207">
        <v>5.05</v>
      </c>
      <c r="R98" s="207">
        <v>4.99</v>
      </c>
      <c r="S98" s="207">
        <v>6.37</v>
      </c>
      <c r="T98" s="207">
        <v>0</v>
      </c>
      <c r="U98" s="207">
        <v>265.64999999999998</v>
      </c>
      <c r="V98" s="207">
        <v>3.49</v>
      </c>
      <c r="W98" s="207">
        <v>8.17</v>
      </c>
      <c r="X98" s="207">
        <v>36.090000000000003</v>
      </c>
      <c r="Y98" s="207">
        <v>0</v>
      </c>
      <c r="Z98" s="207">
        <v>34.04</v>
      </c>
      <c r="AA98" s="207">
        <v>19.57</v>
      </c>
      <c r="AB98" s="207">
        <v>0</v>
      </c>
      <c r="AC98" s="207">
        <v>17.649999999999999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0.02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3.784180000000005</v>
      </c>
      <c r="L99">
        <f t="shared" si="0"/>
        <v>1.4174374999999975</v>
      </c>
      <c r="M99">
        <f t="shared" si="0"/>
        <v>0</v>
      </c>
      <c r="N99">
        <f t="shared" si="0"/>
        <v>0.68472000000000077</v>
      </c>
      <c r="O99">
        <f t="shared" si="0"/>
        <v>0.58360000000000023</v>
      </c>
      <c r="P99">
        <f t="shared" si="0"/>
        <v>0.76583999999999941</v>
      </c>
      <c r="Q99">
        <f t="shared" si="0"/>
        <v>0.11970250000000014</v>
      </c>
      <c r="R99">
        <f t="shared" si="0"/>
        <v>0.11976000000000014</v>
      </c>
      <c r="S99">
        <f t="shared" si="0"/>
        <v>0.15288000000000007</v>
      </c>
      <c r="T99">
        <f t="shared" si="0"/>
        <v>0</v>
      </c>
      <c r="U99">
        <f t="shared" si="0"/>
        <v>6.3756000000000084</v>
      </c>
      <c r="V99">
        <f t="shared" si="0"/>
        <v>8.3667500000000075E-2</v>
      </c>
      <c r="W99">
        <f t="shared" si="0"/>
        <v>0.19596749999999968</v>
      </c>
      <c r="X99">
        <f t="shared" si="0"/>
        <v>0.86350000000000082</v>
      </c>
      <c r="Y99">
        <f t="shared" si="0"/>
        <v>0</v>
      </c>
      <c r="Z99">
        <f t="shared" si="0"/>
        <v>0.81702999999999937</v>
      </c>
      <c r="AA99">
        <f t="shared" si="0"/>
        <v>0.46972499999999967</v>
      </c>
      <c r="AB99">
        <f t="shared" si="0"/>
        <v>0</v>
      </c>
      <c r="AC99">
        <f t="shared" si="0"/>
        <v>0.28510000000000013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0.26366750000000011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44997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9.01</v>
      </c>
      <c r="L3" s="207">
        <v>558.17999999999995</v>
      </c>
      <c r="M3" s="207">
        <v>24.72</v>
      </c>
      <c r="N3" s="207">
        <v>34.47</v>
      </c>
      <c r="O3" s="207">
        <v>0</v>
      </c>
      <c r="P3" s="207">
        <v>19.75</v>
      </c>
      <c r="Q3" s="207">
        <v>6.17</v>
      </c>
      <c r="R3" s="207">
        <v>6.02</v>
      </c>
      <c r="S3" s="207">
        <v>7.7</v>
      </c>
      <c r="T3" s="207">
        <v>0</v>
      </c>
      <c r="U3" s="207">
        <v>20.62</v>
      </c>
      <c r="V3" s="207">
        <v>4.21</v>
      </c>
      <c r="W3" s="207">
        <v>10.29</v>
      </c>
      <c r="X3" s="207">
        <v>42.38</v>
      </c>
      <c r="Y3" s="207">
        <v>0</v>
      </c>
      <c r="Z3" s="207">
        <v>37.409999999999997</v>
      </c>
      <c r="AA3" s="207">
        <v>23.64</v>
      </c>
      <c r="AB3" s="207">
        <v>0</v>
      </c>
      <c r="AC3" s="207">
        <v>10.98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0.02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9.01</v>
      </c>
      <c r="L4" s="207">
        <v>558.17999999999995</v>
      </c>
      <c r="M4" s="207">
        <v>24.72</v>
      </c>
      <c r="N4" s="207">
        <v>34.47</v>
      </c>
      <c r="O4" s="207">
        <v>0</v>
      </c>
      <c r="P4" s="207">
        <v>19.75</v>
      </c>
      <c r="Q4" s="207">
        <v>6.17</v>
      </c>
      <c r="R4" s="207">
        <v>6.02</v>
      </c>
      <c r="S4" s="207">
        <v>7.7</v>
      </c>
      <c r="T4" s="207">
        <v>0</v>
      </c>
      <c r="U4" s="207">
        <v>20.62</v>
      </c>
      <c r="V4" s="207">
        <v>4.21</v>
      </c>
      <c r="W4" s="207">
        <v>10.29</v>
      </c>
      <c r="X4" s="207">
        <v>42.38</v>
      </c>
      <c r="Y4" s="207">
        <v>0</v>
      </c>
      <c r="Z4" s="207">
        <v>37.409999999999997</v>
      </c>
      <c r="AA4" s="207">
        <v>23.64</v>
      </c>
      <c r="AB4" s="207">
        <v>0</v>
      </c>
      <c r="AC4" s="207">
        <v>10.98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0.02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9.01</v>
      </c>
      <c r="L5" s="207">
        <v>558.17999999999995</v>
      </c>
      <c r="M5" s="207">
        <v>24.72</v>
      </c>
      <c r="N5" s="207">
        <v>34.47</v>
      </c>
      <c r="O5" s="207">
        <v>0</v>
      </c>
      <c r="P5" s="207">
        <v>19.75</v>
      </c>
      <c r="Q5" s="207">
        <v>6.17</v>
      </c>
      <c r="R5" s="207">
        <v>6.02</v>
      </c>
      <c r="S5" s="207">
        <v>7.7</v>
      </c>
      <c r="T5" s="207">
        <v>0</v>
      </c>
      <c r="U5" s="207">
        <v>20.62</v>
      </c>
      <c r="V5" s="207">
        <v>4.21</v>
      </c>
      <c r="W5" s="207">
        <v>10.29</v>
      </c>
      <c r="X5" s="207">
        <v>42.38</v>
      </c>
      <c r="Y5" s="207">
        <v>0</v>
      </c>
      <c r="Z5" s="207">
        <v>37.409999999999997</v>
      </c>
      <c r="AA5" s="207">
        <v>23.64</v>
      </c>
      <c r="AB5" s="207">
        <v>0</v>
      </c>
      <c r="AC5" s="207">
        <v>10.98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0.02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9.01</v>
      </c>
      <c r="L6" s="207">
        <v>558.17999999999995</v>
      </c>
      <c r="M6" s="207">
        <v>24.72</v>
      </c>
      <c r="N6" s="207">
        <v>34.47</v>
      </c>
      <c r="O6" s="207">
        <v>0</v>
      </c>
      <c r="P6" s="207">
        <v>19.75</v>
      </c>
      <c r="Q6" s="207">
        <v>6.17</v>
      </c>
      <c r="R6" s="207">
        <v>6.02</v>
      </c>
      <c r="S6" s="207">
        <v>7.7</v>
      </c>
      <c r="T6" s="207">
        <v>0</v>
      </c>
      <c r="U6" s="207">
        <v>20.62</v>
      </c>
      <c r="V6" s="207">
        <v>4.21</v>
      </c>
      <c r="W6" s="207">
        <v>10.29</v>
      </c>
      <c r="X6" s="207">
        <v>42.38</v>
      </c>
      <c r="Y6" s="207">
        <v>0</v>
      </c>
      <c r="Z6" s="207">
        <v>37.409999999999997</v>
      </c>
      <c r="AA6" s="207">
        <v>23.64</v>
      </c>
      <c r="AB6" s="207">
        <v>0</v>
      </c>
      <c r="AC6" s="207">
        <v>10.98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0.02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9.01</v>
      </c>
      <c r="L7" s="207">
        <v>558.17999999999995</v>
      </c>
      <c r="M7" s="207">
        <v>24.72</v>
      </c>
      <c r="N7" s="207">
        <v>34.47</v>
      </c>
      <c r="O7" s="207">
        <v>0</v>
      </c>
      <c r="P7" s="207">
        <v>19.75</v>
      </c>
      <c r="Q7" s="207">
        <v>6.17</v>
      </c>
      <c r="R7" s="207">
        <v>6.02</v>
      </c>
      <c r="S7" s="207">
        <v>7.7</v>
      </c>
      <c r="T7" s="207">
        <v>0</v>
      </c>
      <c r="U7" s="207">
        <v>20.62</v>
      </c>
      <c r="V7" s="207">
        <v>4.21</v>
      </c>
      <c r="W7" s="207">
        <v>10.29</v>
      </c>
      <c r="X7" s="207">
        <v>42.38</v>
      </c>
      <c r="Y7" s="207">
        <v>0</v>
      </c>
      <c r="Z7" s="207">
        <v>37.409999999999997</v>
      </c>
      <c r="AA7" s="207">
        <v>23.64</v>
      </c>
      <c r="AB7" s="207">
        <v>0</v>
      </c>
      <c r="AC7" s="207">
        <v>10.98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0.02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9.01</v>
      </c>
      <c r="L8" s="207">
        <v>558.17999999999995</v>
      </c>
      <c r="M8" s="207">
        <v>24.72</v>
      </c>
      <c r="N8" s="207">
        <v>34.47</v>
      </c>
      <c r="O8" s="207">
        <v>0</v>
      </c>
      <c r="P8" s="207">
        <v>19.75</v>
      </c>
      <c r="Q8" s="207">
        <v>6.17</v>
      </c>
      <c r="R8" s="207">
        <v>6.02</v>
      </c>
      <c r="S8" s="207">
        <v>7.7</v>
      </c>
      <c r="T8" s="207">
        <v>0</v>
      </c>
      <c r="U8" s="207">
        <v>20.62</v>
      </c>
      <c r="V8" s="207">
        <v>4.21</v>
      </c>
      <c r="W8" s="207">
        <v>10.29</v>
      </c>
      <c r="X8" s="207">
        <v>42.38</v>
      </c>
      <c r="Y8" s="207">
        <v>0</v>
      </c>
      <c r="Z8" s="207">
        <v>37.409999999999997</v>
      </c>
      <c r="AA8" s="207">
        <v>23.64</v>
      </c>
      <c r="AB8" s="207">
        <v>0</v>
      </c>
      <c r="AC8" s="207">
        <v>10.98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0.02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9.01</v>
      </c>
      <c r="L9" s="207">
        <v>529.76</v>
      </c>
      <c r="M9" s="207">
        <v>13.38</v>
      </c>
      <c r="N9" s="207">
        <v>34.47</v>
      </c>
      <c r="O9" s="207">
        <v>0</v>
      </c>
      <c r="P9" s="207">
        <v>19.75</v>
      </c>
      <c r="Q9" s="207">
        <v>5.92</v>
      </c>
      <c r="R9" s="207">
        <v>6.02</v>
      </c>
      <c r="S9" s="207">
        <v>7.7</v>
      </c>
      <c r="T9" s="207">
        <v>0</v>
      </c>
      <c r="U9" s="207">
        <v>20.62</v>
      </c>
      <c r="V9" s="207">
        <v>4.21</v>
      </c>
      <c r="W9" s="207">
        <v>10.29</v>
      </c>
      <c r="X9" s="207">
        <v>42.38</v>
      </c>
      <c r="Y9" s="207">
        <v>0</v>
      </c>
      <c r="Z9" s="207">
        <v>37.409999999999997</v>
      </c>
      <c r="AA9" s="207">
        <v>23.64</v>
      </c>
      <c r="AB9" s="207">
        <v>0</v>
      </c>
      <c r="AC9" s="207">
        <v>10.98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0.02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1.93</v>
      </c>
      <c r="L10" s="207">
        <v>471.97</v>
      </c>
      <c r="M10" s="207">
        <v>13.38</v>
      </c>
      <c r="N10" s="207">
        <v>34.47</v>
      </c>
      <c r="O10" s="207">
        <v>0</v>
      </c>
      <c r="P10" s="207">
        <v>19.75</v>
      </c>
      <c r="Q10" s="207">
        <v>2.09</v>
      </c>
      <c r="R10" s="207">
        <v>1.93</v>
      </c>
      <c r="S10" s="207">
        <v>1.93</v>
      </c>
      <c r="T10" s="207">
        <v>0</v>
      </c>
      <c r="U10" s="207">
        <v>20.62</v>
      </c>
      <c r="V10" s="207">
        <v>0</v>
      </c>
      <c r="W10" s="207">
        <v>1.93</v>
      </c>
      <c r="X10" s="207">
        <v>14.45</v>
      </c>
      <c r="Y10" s="207">
        <v>0</v>
      </c>
      <c r="Z10" s="207">
        <v>11.56</v>
      </c>
      <c r="AA10" s="207">
        <v>7.71</v>
      </c>
      <c r="AB10" s="207">
        <v>0</v>
      </c>
      <c r="AC10" s="207">
        <v>10.98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0.02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1.93</v>
      </c>
      <c r="L11" s="207">
        <v>414.18</v>
      </c>
      <c r="M11" s="207">
        <v>13.38</v>
      </c>
      <c r="N11" s="207">
        <v>34.47</v>
      </c>
      <c r="O11" s="207">
        <v>0</v>
      </c>
      <c r="P11" s="207">
        <v>19.75</v>
      </c>
      <c r="Q11" s="207">
        <v>2</v>
      </c>
      <c r="R11" s="207">
        <v>1.93</v>
      </c>
      <c r="S11" s="207">
        <v>1.93</v>
      </c>
      <c r="T11" s="207">
        <v>0</v>
      </c>
      <c r="U11" s="207">
        <v>20.62</v>
      </c>
      <c r="V11" s="207">
        <v>0</v>
      </c>
      <c r="W11" s="207">
        <v>1.93</v>
      </c>
      <c r="X11" s="207">
        <v>14.45</v>
      </c>
      <c r="Y11" s="207">
        <v>0</v>
      </c>
      <c r="Z11" s="207">
        <v>11.56</v>
      </c>
      <c r="AA11" s="207">
        <v>7.71</v>
      </c>
      <c r="AB11" s="207">
        <v>0</v>
      </c>
      <c r="AC11" s="207">
        <v>10.98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0.02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1.93</v>
      </c>
      <c r="L12" s="207">
        <v>337.12</v>
      </c>
      <c r="M12" s="207">
        <v>13.38</v>
      </c>
      <c r="N12" s="207">
        <v>34.47</v>
      </c>
      <c r="O12" s="207">
        <v>0</v>
      </c>
      <c r="P12" s="207">
        <v>19.75</v>
      </c>
      <c r="Q12" s="207">
        <v>2</v>
      </c>
      <c r="R12" s="207">
        <v>1.93</v>
      </c>
      <c r="S12" s="207">
        <v>1.93</v>
      </c>
      <c r="T12" s="207">
        <v>0</v>
      </c>
      <c r="U12" s="207">
        <v>20.62</v>
      </c>
      <c r="V12" s="207">
        <v>0</v>
      </c>
      <c r="W12" s="207">
        <v>1.93</v>
      </c>
      <c r="X12" s="207">
        <v>14.45</v>
      </c>
      <c r="Y12" s="207">
        <v>0</v>
      </c>
      <c r="Z12" s="207">
        <v>11.56</v>
      </c>
      <c r="AA12" s="207">
        <v>7.71</v>
      </c>
      <c r="AB12" s="207">
        <v>0</v>
      </c>
      <c r="AC12" s="207">
        <v>10.98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0.02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1.93</v>
      </c>
      <c r="L13" s="207">
        <v>306.3</v>
      </c>
      <c r="M13" s="207">
        <v>24.09</v>
      </c>
      <c r="N13" s="207">
        <v>34.47</v>
      </c>
      <c r="O13" s="207">
        <v>0</v>
      </c>
      <c r="P13" s="207">
        <v>19.75</v>
      </c>
      <c r="Q13" s="207">
        <v>1.93</v>
      </c>
      <c r="R13" s="207">
        <v>4.82</v>
      </c>
      <c r="S13" s="207">
        <v>1.93</v>
      </c>
      <c r="T13" s="207">
        <v>0</v>
      </c>
      <c r="U13" s="207">
        <v>20.62</v>
      </c>
      <c r="V13" s="207">
        <v>4.21</v>
      </c>
      <c r="W13" s="207">
        <v>1.97</v>
      </c>
      <c r="X13" s="207">
        <v>42.38</v>
      </c>
      <c r="Y13" s="207">
        <v>0</v>
      </c>
      <c r="Z13" s="207">
        <v>11.56</v>
      </c>
      <c r="AA13" s="207">
        <v>7.71</v>
      </c>
      <c r="AB13" s="207">
        <v>0</v>
      </c>
      <c r="AC13" s="207">
        <v>10.98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0.02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1.93</v>
      </c>
      <c r="L14" s="207">
        <v>306.3</v>
      </c>
      <c r="M14" s="207">
        <v>26.18</v>
      </c>
      <c r="N14" s="207">
        <v>34.47</v>
      </c>
      <c r="O14" s="207">
        <v>0</v>
      </c>
      <c r="P14" s="207">
        <v>19.75</v>
      </c>
      <c r="Q14" s="207">
        <v>1.93</v>
      </c>
      <c r="R14" s="207">
        <v>4.82</v>
      </c>
      <c r="S14" s="207">
        <v>1.93</v>
      </c>
      <c r="T14" s="207">
        <v>0</v>
      </c>
      <c r="U14" s="207">
        <v>20.62</v>
      </c>
      <c r="V14" s="207">
        <v>4.21</v>
      </c>
      <c r="W14" s="207">
        <v>1.97</v>
      </c>
      <c r="X14" s="207">
        <v>42.38</v>
      </c>
      <c r="Y14" s="207">
        <v>0</v>
      </c>
      <c r="Z14" s="207">
        <v>11.56</v>
      </c>
      <c r="AA14" s="207">
        <v>7.71</v>
      </c>
      <c r="AB14" s="207">
        <v>0</v>
      </c>
      <c r="AC14" s="207">
        <v>10.98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0.02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1.93</v>
      </c>
      <c r="L15" s="207">
        <v>306.3</v>
      </c>
      <c r="M15" s="207">
        <v>26.18</v>
      </c>
      <c r="N15" s="207">
        <v>34.47</v>
      </c>
      <c r="O15" s="207">
        <v>0</v>
      </c>
      <c r="P15" s="207">
        <v>19.75</v>
      </c>
      <c r="Q15" s="207">
        <v>1.93</v>
      </c>
      <c r="R15" s="207">
        <v>4.82</v>
      </c>
      <c r="S15" s="207">
        <v>1.93</v>
      </c>
      <c r="T15" s="207">
        <v>0</v>
      </c>
      <c r="U15" s="207">
        <v>20.62</v>
      </c>
      <c r="V15" s="207">
        <v>4.21</v>
      </c>
      <c r="W15" s="207">
        <v>1.97</v>
      </c>
      <c r="X15" s="207">
        <v>42.38</v>
      </c>
      <c r="Y15" s="207">
        <v>0</v>
      </c>
      <c r="Z15" s="207">
        <v>11.56</v>
      </c>
      <c r="AA15" s="207">
        <v>7.71</v>
      </c>
      <c r="AB15" s="207">
        <v>0</v>
      </c>
      <c r="AC15" s="207">
        <v>10.98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0.02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1.93</v>
      </c>
      <c r="L16" s="207">
        <v>306.3</v>
      </c>
      <c r="M16" s="207">
        <v>26.18</v>
      </c>
      <c r="N16" s="207">
        <v>34.47</v>
      </c>
      <c r="O16" s="207">
        <v>0</v>
      </c>
      <c r="P16" s="207">
        <v>19.75</v>
      </c>
      <c r="Q16" s="207">
        <v>1.93</v>
      </c>
      <c r="R16" s="207">
        <v>4.82</v>
      </c>
      <c r="S16" s="207">
        <v>1.93</v>
      </c>
      <c r="T16" s="207">
        <v>0</v>
      </c>
      <c r="U16" s="207">
        <v>20.62</v>
      </c>
      <c r="V16" s="207">
        <v>4.21</v>
      </c>
      <c r="W16" s="207">
        <v>1.97</v>
      </c>
      <c r="X16" s="207">
        <v>42.38</v>
      </c>
      <c r="Y16" s="207">
        <v>0</v>
      </c>
      <c r="Z16" s="207">
        <v>11.56</v>
      </c>
      <c r="AA16" s="207">
        <v>7.71</v>
      </c>
      <c r="AB16" s="207">
        <v>0</v>
      </c>
      <c r="AC16" s="207">
        <v>10.98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0.02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1.93</v>
      </c>
      <c r="L17" s="207">
        <v>306.3</v>
      </c>
      <c r="M17" s="207">
        <v>26.18</v>
      </c>
      <c r="N17" s="207">
        <v>34.47</v>
      </c>
      <c r="O17" s="207">
        <v>0</v>
      </c>
      <c r="P17" s="207">
        <v>19.75</v>
      </c>
      <c r="Q17" s="207">
        <v>1.93</v>
      </c>
      <c r="R17" s="207">
        <v>4.82</v>
      </c>
      <c r="S17" s="207">
        <v>1.93</v>
      </c>
      <c r="T17" s="207">
        <v>0</v>
      </c>
      <c r="U17" s="207">
        <v>20.62</v>
      </c>
      <c r="V17" s="207">
        <v>4.21</v>
      </c>
      <c r="W17" s="207">
        <v>1.97</v>
      </c>
      <c r="X17" s="207">
        <v>42.38</v>
      </c>
      <c r="Y17" s="207">
        <v>0</v>
      </c>
      <c r="Z17" s="207">
        <v>11.56</v>
      </c>
      <c r="AA17" s="207">
        <v>7.71</v>
      </c>
      <c r="AB17" s="207">
        <v>0</v>
      </c>
      <c r="AC17" s="207">
        <v>10.98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0.02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1.93</v>
      </c>
      <c r="L18" s="207">
        <v>306.3</v>
      </c>
      <c r="M18" s="207">
        <v>26.18</v>
      </c>
      <c r="N18" s="207">
        <v>34.47</v>
      </c>
      <c r="O18" s="207">
        <v>0</v>
      </c>
      <c r="P18" s="207">
        <v>19.75</v>
      </c>
      <c r="Q18" s="207">
        <v>1.93</v>
      </c>
      <c r="R18" s="207">
        <v>4.82</v>
      </c>
      <c r="S18" s="207">
        <v>1.93</v>
      </c>
      <c r="T18" s="207">
        <v>0</v>
      </c>
      <c r="U18" s="207">
        <v>20.62</v>
      </c>
      <c r="V18" s="207">
        <v>4.21</v>
      </c>
      <c r="W18" s="207">
        <v>1.97</v>
      </c>
      <c r="X18" s="207">
        <v>42.38</v>
      </c>
      <c r="Y18" s="207">
        <v>0</v>
      </c>
      <c r="Z18" s="207">
        <v>11.56</v>
      </c>
      <c r="AA18" s="207">
        <v>7.71</v>
      </c>
      <c r="AB18" s="207">
        <v>0</v>
      </c>
      <c r="AC18" s="207">
        <v>10.98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0.02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1.88</v>
      </c>
      <c r="L19" s="207">
        <v>306.3</v>
      </c>
      <c r="M19" s="207">
        <v>26.18</v>
      </c>
      <c r="N19" s="207">
        <v>34.47</v>
      </c>
      <c r="O19" s="207">
        <v>0</v>
      </c>
      <c r="P19" s="207">
        <v>19.75</v>
      </c>
      <c r="Q19" s="207">
        <v>1.93</v>
      </c>
      <c r="R19" s="207">
        <v>4.82</v>
      </c>
      <c r="S19" s="207">
        <v>1.93</v>
      </c>
      <c r="T19" s="207">
        <v>0</v>
      </c>
      <c r="U19" s="207">
        <v>20.62</v>
      </c>
      <c r="V19" s="207">
        <v>4.21</v>
      </c>
      <c r="W19" s="207">
        <v>1.97</v>
      </c>
      <c r="X19" s="207">
        <v>42.38</v>
      </c>
      <c r="Y19" s="207">
        <v>0</v>
      </c>
      <c r="Z19" s="207">
        <v>11.56</v>
      </c>
      <c r="AA19" s="207">
        <v>7.71</v>
      </c>
      <c r="AB19" s="207">
        <v>0</v>
      </c>
      <c r="AC19" s="207">
        <v>10.98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0.02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1.93</v>
      </c>
      <c r="L20" s="207">
        <v>306.3</v>
      </c>
      <c r="M20" s="207">
        <v>26.18</v>
      </c>
      <c r="N20" s="207">
        <v>34.47</v>
      </c>
      <c r="O20" s="207">
        <v>0</v>
      </c>
      <c r="P20" s="207">
        <v>19.75</v>
      </c>
      <c r="Q20" s="207">
        <v>1.93</v>
      </c>
      <c r="R20" s="207">
        <v>4.82</v>
      </c>
      <c r="S20" s="207">
        <v>1.93</v>
      </c>
      <c r="T20" s="207">
        <v>0</v>
      </c>
      <c r="U20" s="207">
        <v>20.62</v>
      </c>
      <c r="V20" s="207">
        <v>4.21</v>
      </c>
      <c r="W20" s="207">
        <v>1.97</v>
      </c>
      <c r="X20" s="207">
        <v>42.38</v>
      </c>
      <c r="Y20" s="207">
        <v>0</v>
      </c>
      <c r="Z20" s="207">
        <v>11.56</v>
      </c>
      <c r="AA20" s="207">
        <v>7.71</v>
      </c>
      <c r="AB20" s="207">
        <v>0</v>
      </c>
      <c r="AC20" s="207">
        <v>10.98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0.02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1.93</v>
      </c>
      <c r="L21" s="207">
        <v>366.02</v>
      </c>
      <c r="M21" s="207">
        <v>26.18</v>
      </c>
      <c r="N21" s="207">
        <v>34.47</v>
      </c>
      <c r="O21" s="207">
        <v>0</v>
      </c>
      <c r="P21" s="207">
        <v>19.75</v>
      </c>
      <c r="Q21" s="207">
        <v>1.93</v>
      </c>
      <c r="R21" s="207">
        <v>4.82</v>
      </c>
      <c r="S21" s="207">
        <v>1.93</v>
      </c>
      <c r="T21" s="207">
        <v>0</v>
      </c>
      <c r="U21" s="207">
        <v>20.62</v>
      </c>
      <c r="V21" s="207">
        <v>4.21</v>
      </c>
      <c r="W21" s="207">
        <v>1.97</v>
      </c>
      <c r="X21" s="207">
        <v>42.38</v>
      </c>
      <c r="Y21" s="207">
        <v>0</v>
      </c>
      <c r="Z21" s="207">
        <v>11.56</v>
      </c>
      <c r="AA21" s="207">
        <v>7.71</v>
      </c>
      <c r="AB21" s="207">
        <v>0</v>
      </c>
      <c r="AC21" s="207">
        <v>10.98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0.02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1.93</v>
      </c>
      <c r="L22" s="207">
        <v>423.81</v>
      </c>
      <c r="M22" s="207">
        <v>26.18</v>
      </c>
      <c r="N22" s="207">
        <v>34.47</v>
      </c>
      <c r="O22" s="207">
        <v>0</v>
      </c>
      <c r="P22" s="207">
        <v>19.75</v>
      </c>
      <c r="Q22" s="207">
        <v>1.93</v>
      </c>
      <c r="R22" s="207">
        <v>4.82</v>
      </c>
      <c r="S22" s="207">
        <v>1.93</v>
      </c>
      <c r="T22" s="207">
        <v>0</v>
      </c>
      <c r="U22" s="207">
        <v>20.62</v>
      </c>
      <c r="V22" s="207">
        <v>4.21</v>
      </c>
      <c r="W22" s="207">
        <v>1.97</v>
      </c>
      <c r="X22" s="207">
        <v>42.38</v>
      </c>
      <c r="Y22" s="207">
        <v>0</v>
      </c>
      <c r="Z22" s="207">
        <v>11.56</v>
      </c>
      <c r="AA22" s="207">
        <v>7.71</v>
      </c>
      <c r="AB22" s="207">
        <v>0</v>
      </c>
      <c r="AC22" s="207">
        <v>10.98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0.02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9.01</v>
      </c>
      <c r="L23" s="207">
        <v>481.6</v>
      </c>
      <c r="M23" s="207">
        <v>26.18</v>
      </c>
      <c r="N23" s="207">
        <v>34.47</v>
      </c>
      <c r="O23" s="207">
        <v>0</v>
      </c>
      <c r="P23" s="207">
        <v>19.75</v>
      </c>
      <c r="Q23" s="207">
        <v>5.92</v>
      </c>
      <c r="R23" s="207">
        <v>6.02</v>
      </c>
      <c r="S23" s="207">
        <v>7.7</v>
      </c>
      <c r="T23" s="207">
        <v>0</v>
      </c>
      <c r="U23" s="207">
        <v>20.62</v>
      </c>
      <c r="V23" s="207">
        <v>4.21</v>
      </c>
      <c r="W23" s="207">
        <v>10.050000000000001</v>
      </c>
      <c r="X23" s="207">
        <v>42.38</v>
      </c>
      <c r="Y23" s="207">
        <v>0</v>
      </c>
      <c r="Z23" s="207">
        <v>37.409999999999997</v>
      </c>
      <c r="AA23" s="207">
        <v>23.64</v>
      </c>
      <c r="AB23" s="207">
        <v>0</v>
      </c>
      <c r="AC23" s="207">
        <v>10.98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0.02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9.01</v>
      </c>
      <c r="L24" s="207">
        <v>529.76</v>
      </c>
      <c r="M24" s="207">
        <v>26.18</v>
      </c>
      <c r="N24" s="207">
        <v>34.47</v>
      </c>
      <c r="O24" s="207">
        <v>0</v>
      </c>
      <c r="P24" s="207">
        <v>19.75</v>
      </c>
      <c r="Q24" s="207">
        <v>5.92</v>
      </c>
      <c r="R24" s="207">
        <v>6.02</v>
      </c>
      <c r="S24" s="207">
        <v>7.7</v>
      </c>
      <c r="T24" s="207">
        <v>0</v>
      </c>
      <c r="U24" s="207">
        <v>20.62</v>
      </c>
      <c r="V24" s="207">
        <v>4.21</v>
      </c>
      <c r="W24" s="207">
        <v>10.050000000000001</v>
      </c>
      <c r="X24" s="207">
        <v>42.38</v>
      </c>
      <c r="Y24" s="207">
        <v>0</v>
      </c>
      <c r="Z24" s="207">
        <v>37.409999999999997</v>
      </c>
      <c r="AA24" s="207">
        <v>23.64</v>
      </c>
      <c r="AB24" s="207">
        <v>0</v>
      </c>
      <c r="AC24" s="207">
        <v>10.98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0.02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9.01</v>
      </c>
      <c r="L25" s="207">
        <v>529.76</v>
      </c>
      <c r="M25" s="207">
        <v>26.18</v>
      </c>
      <c r="N25" s="207">
        <v>34.47</v>
      </c>
      <c r="O25" s="207">
        <v>0</v>
      </c>
      <c r="P25" s="207">
        <v>19.75</v>
      </c>
      <c r="Q25" s="207">
        <v>5.92</v>
      </c>
      <c r="R25" s="207">
        <v>6.02</v>
      </c>
      <c r="S25" s="207">
        <v>7.7</v>
      </c>
      <c r="T25" s="207">
        <v>0</v>
      </c>
      <c r="U25" s="207">
        <v>20.62</v>
      </c>
      <c r="V25" s="207">
        <v>4.21</v>
      </c>
      <c r="W25" s="207">
        <v>10.050000000000001</v>
      </c>
      <c r="X25" s="207">
        <v>42.38</v>
      </c>
      <c r="Y25" s="207">
        <v>0</v>
      </c>
      <c r="Z25" s="207">
        <v>37.409999999999997</v>
      </c>
      <c r="AA25" s="207">
        <v>23.64</v>
      </c>
      <c r="AB25" s="207">
        <v>0</v>
      </c>
      <c r="AC25" s="207">
        <v>10.98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0.02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9.01</v>
      </c>
      <c r="L26" s="207">
        <v>529.76</v>
      </c>
      <c r="M26" s="207">
        <v>26.18</v>
      </c>
      <c r="N26" s="207">
        <v>34.47</v>
      </c>
      <c r="O26" s="207">
        <v>0</v>
      </c>
      <c r="P26" s="207">
        <v>19.75</v>
      </c>
      <c r="Q26" s="207">
        <v>5.92</v>
      </c>
      <c r="R26" s="207">
        <v>6.02</v>
      </c>
      <c r="S26" s="207">
        <v>7.7</v>
      </c>
      <c r="T26" s="207">
        <v>0</v>
      </c>
      <c r="U26" s="207">
        <v>20.62</v>
      </c>
      <c r="V26" s="207">
        <v>4.21</v>
      </c>
      <c r="W26" s="207">
        <v>10.050000000000001</v>
      </c>
      <c r="X26" s="207">
        <v>42.38</v>
      </c>
      <c r="Y26" s="207">
        <v>0</v>
      </c>
      <c r="Z26" s="207">
        <v>37.409999999999997</v>
      </c>
      <c r="AA26" s="207">
        <v>23.64</v>
      </c>
      <c r="AB26" s="207">
        <v>0</v>
      </c>
      <c r="AC26" s="207">
        <v>10.98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0.02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9.01</v>
      </c>
      <c r="L27" s="207">
        <v>529.76</v>
      </c>
      <c r="M27" s="207">
        <v>26.18</v>
      </c>
      <c r="N27" s="207">
        <v>34.47</v>
      </c>
      <c r="O27" s="207">
        <v>0</v>
      </c>
      <c r="P27" s="207">
        <v>19.75</v>
      </c>
      <c r="Q27" s="207">
        <v>5.92</v>
      </c>
      <c r="R27" s="207">
        <v>6.02</v>
      </c>
      <c r="S27" s="207">
        <v>7.7</v>
      </c>
      <c r="T27" s="207">
        <v>0</v>
      </c>
      <c r="U27" s="207">
        <v>20.62</v>
      </c>
      <c r="V27" s="207">
        <v>4.21</v>
      </c>
      <c r="W27" s="207">
        <v>10.050000000000001</v>
      </c>
      <c r="X27" s="207">
        <v>42.38</v>
      </c>
      <c r="Y27" s="207">
        <v>0</v>
      </c>
      <c r="Z27" s="207">
        <v>37.409999999999997</v>
      </c>
      <c r="AA27" s="207">
        <v>23.64</v>
      </c>
      <c r="AB27" s="207">
        <v>0</v>
      </c>
      <c r="AC27" s="207">
        <v>10.98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0.02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9.01</v>
      </c>
      <c r="L28" s="207">
        <v>529.76</v>
      </c>
      <c r="M28" s="207">
        <v>26.18</v>
      </c>
      <c r="N28" s="207">
        <v>34.47</v>
      </c>
      <c r="O28" s="207">
        <v>0</v>
      </c>
      <c r="P28" s="207">
        <v>19.75</v>
      </c>
      <c r="Q28" s="207">
        <v>5.92</v>
      </c>
      <c r="R28" s="207">
        <v>6.02</v>
      </c>
      <c r="S28" s="207">
        <v>7.7</v>
      </c>
      <c r="T28" s="207">
        <v>0</v>
      </c>
      <c r="U28" s="207">
        <v>20.62</v>
      </c>
      <c r="V28" s="207">
        <v>4.21</v>
      </c>
      <c r="W28" s="207">
        <v>10.050000000000001</v>
      </c>
      <c r="X28" s="207">
        <v>42.38</v>
      </c>
      <c r="Y28" s="207">
        <v>0</v>
      </c>
      <c r="Z28" s="207">
        <v>37.409999999999997</v>
      </c>
      <c r="AA28" s="207">
        <v>23.64</v>
      </c>
      <c r="AB28" s="207">
        <v>0</v>
      </c>
      <c r="AC28" s="207">
        <v>10.98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0.02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9.01</v>
      </c>
      <c r="L29" s="207">
        <v>529.76</v>
      </c>
      <c r="M29" s="207">
        <v>26.18</v>
      </c>
      <c r="N29" s="207">
        <v>34.47</v>
      </c>
      <c r="O29" s="207">
        <v>0</v>
      </c>
      <c r="P29" s="207">
        <v>19.75</v>
      </c>
      <c r="Q29" s="207">
        <v>4.8499999999999996</v>
      </c>
      <c r="R29" s="207">
        <v>6.02</v>
      </c>
      <c r="S29" s="207">
        <v>7.7</v>
      </c>
      <c r="T29" s="207">
        <v>0</v>
      </c>
      <c r="U29" s="207">
        <v>20.62</v>
      </c>
      <c r="V29" s="207">
        <v>4.21</v>
      </c>
      <c r="W29" s="207">
        <v>10.050000000000001</v>
      </c>
      <c r="X29" s="207">
        <v>42.38</v>
      </c>
      <c r="Y29" s="207">
        <v>0</v>
      </c>
      <c r="Z29" s="207">
        <v>37.409999999999997</v>
      </c>
      <c r="AA29" s="207">
        <v>23.64</v>
      </c>
      <c r="AB29" s="207">
        <v>0</v>
      </c>
      <c r="AC29" s="207">
        <v>10.98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0.02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9.01</v>
      </c>
      <c r="L30" s="207">
        <v>529.76</v>
      </c>
      <c r="M30" s="207">
        <v>26.18</v>
      </c>
      <c r="N30" s="207">
        <v>34.47</v>
      </c>
      <c r="O30" s="207">
        <v>0</v>
      </c>
      <c r="P30" s="207">
        <v>19.75</v>
      </c>
      <c r="Q30" s="207">
        <v>4.8499999999999996</v>
      </c>
      <c r="R30" s="207">
        <v>6.02</v>
      </c>
      <c r="S30" s="207">
        <v>7.7</v>
      </c>
      <c r="T30" s="207">
        <v>0</v>
      </c>
      <c r="U30" s="207">
        <v>20.62</v>
      </c>
      <c r="V30" s="207">
        <v>4.21</v>
      </c>
      <c r="W30" s="207">
        <v>10.050000000000001</v>
      </c>
      <c r="X30" s="207">
        <v>42.38</v>
      </c>
      <c r="Y30" s="207">
        <v>0</v>
      </c>
      <c r="Z30" s="207">
        <v>37.409999999999997</v>
      </c>
      <c r="AA30" s="207">
        <v>23.64</v>
      </c>
      <c r="AB30" s="207">
        <v>0</v>
      </c>
      <c r="AC30" s="207">
        <v>10.98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0.02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9.01</v>
      </c>
      <c r="L31" s="207">
        <v>529.76</v>
      </c>
      <c r="M31" s="207">
        <v>26.18</v>
      </c>
      <c r="N31" s="207">
        <v>34.47</v>
      </c>
      <c r="O31" s="207">
        <v>0</v>
      </c>
      <c r="P31" s="207">
        <v>19.75</v>
      </c>
      <c r="Q31" s="207">
        <v>5.42</v>
      </c>
      <c r="R31" s="207">
        <v>6.02</v>
      </c>
      <c r="S31" s="207">
        <v>7.7</v>
      </c>
      <c r="T31" s="207">
        <v>0</v>
      </c>
      <c r="U31" s="207">
        <v>20.62</v>
      </c>
      <c r="V31" s="207">
        <v>4.21</v>
      </c>
      <c r="W31" s="207">
        <v>10.050000000000001</v>
      </c>
      <c r="X31" s="207">
        <v>42.38</v>
      </c>
      <c r="Y31" s="207">
        <v>0</v>
      </c>
      <c r="Z31" s="207">
        <v>37.409999999999997</v>
      </c>
      <c r="AA31" s="207">
        <v>23.64</v>
      </c>
      <c r="AB31" s="207">
        <v>0</v>
      </c>
      <c r="AC31" s="207">
        <v>10.98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0.02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9.01</v>
      </c>
      <c r="L32" s="207">
        <v>529.76</v>
      </c>
      <c r="M32" s="207">
        <v>26.18</v>
      </c>
      <c r="N32" s="207">
        <v>34.47</v>
      </c>
      <c r="O32" s="207">
        <v>0</v>
      </c>
      <c r="P32" s="207">
        <v>19.75</v>
      </c>
      <c r="Q32" s="207">
        <v>6.01</v>
      </c>
      <c r="R32" s="207">
        <v>6.02</v>
      </c>
      <c r="S32" s="207">
        <v>7.7</v>
      </c>
      <c r="T32" s="207">
        <v>0</v>
      </c>
      <c r="U32" s="207">
        <v>20.62</v>
      </c>
      <c r="V32" s="207">
        <v>4.21</v>
      </c>
      <c r="W32" s="207">
        <v>10.050000000000001</v>
      </c>
      <c r="X32" s="207">
        <v>42.38</v>
      </c>
      <c r="Y32" s="207">
        <v>0</v>
      </c>
      <c r="Z32" s="207">
        <v>37.409999999999997</v>
      </c>
      <c r="AA32" s="207">
        <v>23.64</v>
      </c>
      <c r="AB32" s="207">
        <v>0</v>
      </c>
      <c r="AC32" s="207">
        <v>10.98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0.02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9.01</v>
      </c>
      <c r="L33" s="207">
        <v>529.76</v>
      </c>
      <c r="M33" s="207">
        <v>26.18</v>
      </c>
      <c r="N33" s="207">
        <v>34.47</v>
      </c>
      <c r="O33" s="207">
        <v>0</v>
      </c>
      <c r="P33" s="207">
        <v>19.75</v>
      </c>
      <c r="Q33" s="207">
        <v>6.01</v>
      </c>
      <c r="R33" s="207">
        <v>6.02</v>
      </c>
      <c r="S33" s="207">
        <v>7.7</v>
      </c>
      <c r="T33" s="207">
        <v>0</v>
      </c>
      <c r="U33" s="207">
        <v>20.62</v>
      </c>
      <c r="V33" s="207">
        <v>4.21</v>
      </c>
      <c r="W33" s="207">
        <v>10.050000000000001</v>
      </c>
      <c r="X33" s="207">
        <v>42.38</v>
      </c>
      <c r="Y33" s="207">
        <v>0</v>
      </c>
      <c r="Z33" s="207">
        <v>37.409999999999997</v>
      </c>
      <c r="AA33" s="207">
        <v>23.64</v>
      </c>
      <c r="AB33" s="207">
        <v>0</v>
      </c>
      <c r="AC33" s="207">
        <v>10.98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0.02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9.01</v>
      </c>
      <c r="L34" s="207">
        <v>500.87</v>
      </c>
      <c r="M34" s="207">
        <v>26.18</v>
      </c>
      <c r="N34" s="207">
        <v>34.47</v>
      </c>
      <c r="O34" s="207">
        <v>0</v>
      </c>
      <c r="P34" s="207">
        <v>19.75</v>
      </c>
      <c r="Q34" s="207">
        <v>6.01</v>
      </c>
      <c r="R34" s="207">
        <v>6.02</v>
      </c>
      <c r="S34" s="207">
        <v>7.7</v>
      </c>
      <c r="T34" s="207">
        <v>0</v>
      </c>
      <c r="U34" s="207">
        <v>20.62</v>
      </c>
      <c r="V34" s="207">
        <v>4.21</v>
      </c>
      <c r="W34" s="207">
        <v>10.050000000000001</v>
      </c>
      <c r="X34" s="207">
        <v>42.38</v>
      </c>
      <c r="Y34" s="207">
        <v>0</v>
      </c>
      <c r="Z34" s="207">
        <v>37.409999999999997</v>
      </c>
      <c r="AA34" s="207">
        <v>23.64</v>
      </c>
      <c r="AB34" s="207">
        <v>0</v>
      </c>
      <c r="AC34" s="207">
        <v>10.98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0.02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9.01</v>
      </c>
      <c r="L35" s="207">
        <v>452.71</v>
      </c>
      <c r="M35" s="207">
        <v>26.18</v>
      </c>
      <c r="N35" s="207">
        <v>34.47</v>
      </c>
      <c r="O35" s="207">
        <v>0</v>
      </c>
      <c r="P35" s="207">
        <v>19.75</v>
      </c>
      <c r="Q35" s="207">
        <v>6.01</v>
      </c>
      <c r="R35" s="207">
        <v>6.02</v>
      </c>
      <c r="S35" s="207">
        <v>7.7</v>
      </c>
      <c r="T35" s="207">
        <v>0</v>
      </c>
      <c r="U35" s="207">
        <v>20.62</v>
      </c>
      <c r="V35" s="207">
        <v>4.21</v>
      </c>
      <c r="W35" s="207">
        <v>10.050000000000001</v>
      </c>
      <c r="X35" s="207">
        <v>42.38</v>
      </c>
      <c r="Y35" s="207">
        <v>0</v>
      </c>
      <c r="Z35" s="207">
        <v>37.409999999999997</v>
      </c>
      <c r="AA35" s="207">
        <v>23.64</v>
      </c>
      <c r="AB35" s="207">
        <v>0</v>
      </c>
      <c r="AC35" s="207">
        <v>10.98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0.02</v>
      </c>
      <c r="AM35" s="207">
        <v>0</v>
      </c>
      <c r="AN35" s="207">
        <v>0</v>
      </c>
      <c r="AO35" s="207">
        <v>0</v>
      </c>
      <c r="AP35" s="207">
        <v>0</v>
      </c>
      <c r="AQ35" s="207">
        <v>19.2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9.01</v>
      </c>
      <c r="L36" s="207">
        <v>500.87</v>
      </c>
      <c r="M36" s="207">
        <v>26.18</v>
      </c>
      <c r="N36" s="207">
        <v>34.47</v>
      </c>
      <c r="O36" s="207">
        <v>0</v>
      </c>
      <c r="P36" s="207">
        <v>19.75</v>
      </c>
      <c r="Q36" s="207">
        <v>6.01</v>
      </c>
      <c r="R36" s="207">
        <v>6.02</v>
      </c>
      <c r="S36" s="207">
        <v>7.7</v>
      </c>
      <c r="T36" s="207">
        <v>0</v>
      </c>
      <c r="U36" s="207">
        <v>20.62</v>
      </c>
      <c r="V36" s="207">
        <v>4.21</v>
      </c>
      <c r="W36" s="207">
        <v>10.050000000000001</v>
      </c>
      <c r="X36" s="207">
        <v>42.38</v>
      </c>
      <c r="Y36" s="207">
        <v>0</v>
      </c>
      <c r="Z36" s="207">
        <v>37.409999999999997</v>
      </c>
      <c r="AA36" s="207">
        <v>23.64</v>
      </c>
      <c r="AB36" s="207">
        <v>0</v>
      </c>
      <c r="AC36" s="207">
        <v>10.98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0.02</v>
      </c>
      <c r="AM36" s="207">
        <v>0</v>
      </c>
      <c r="AN36" s="207">
        <v>0</v>
      </c>
      <c r="AO36" s="207">
        <v>0</v>
      </c>
      <c r="AP36" s="207">
        <v>0</v>
      </c>
      <c r="AQ36" s="207">
        <v>19.2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9.01</v>
      </c>
      <c r="L37" s="207">
        <v>500.87</v>
      </c>
      <c r="M37" s="207">
        <v>26.18</v>
      </c>
      <c r="N37" s="207">
        <v>34.47</v>
      </c>
      <c r="O37" s="207">
        <v>0</v>
      </c>
      <c r="P37" s="207">
        <v>19.75</v>
      </c>
      <c r="Q37" s="207">
        <v>6.01</v>
      </c>
      <c r="R37" s="207">
        <v>6.02</v>
      </c>
      <c r="S37" s="207">
        <v>7.7</v>
      </c>
      <c r="T37" s="207">
        <v>0</v>
      </c>
      <c r="U37" s="207">
        <v>20.62</v>
      </c>
      <c r="V37" s="207">
        <v>4.21</v>
      </c>
      <c r="W37" s="207">
        <v>10.29</v>
      </c>
      <c r="X37" s="207">
        <v>42.38</v>
      </c>
      <c r="Y37" s="207">
        <v>0</v>
      </c>
      <c r="Z37" s="207">
        <v>37.409999999999997</v>
      </c>
      <c r="AA37" s="207">
        <v>23.64</v>
      </c>
      <c r="AB37" s="207">
        <v>0</v>
      </c>
      <c r="AC37" s="207">
        <v>10.98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0.02</v>
      </c>
      <c r="AM37" s="207">
        <v>0</v>
      </c>
      <c r="AN37" s="207">
        <v>0</v>
      </c>
      <c r="AO37" s="207">
        <v>0</v>
      </c>
      <c r="AP37" s="207">
        <v>0</v>
      </c>
      <c r="AQ37" s="207">
        <v>19.2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9.01</v>
      </c>
      <c r="L38" s="207">
        <v>500.87</v>
      </c>
      <c r="M38" s="207">
        <v>26.18</v>
      </c>
      <c r="N38" s="207">
        <v>34.47</v>
      </c>
      <c r="O38" s="207">
        <v>0</v>
      </c>
      <c r="P38" s="207">
        <v>19.75</v>
      </c>
      <c r="Q38" s="207">
        <v>6.01</v>
      </c>
      <c r="R38" s="207">
        <v>6.02</v>
      </c>
      <c r="S38" s="207">
        <v>7.7</v>
      </c>
      <c r="T38" s="207">
        <v>0</v>
      </c>
      <c r="U38" s="207">
        <v>20.62</v>
      </c>
      <c r="V38" s="207">
        <v>4.21</v>
      </c>
      <c r="W38" s="207">
        <v>10.29</v>
      </c>
      <c r="X38" s="207">
        <v>42.38</v>
      </c>
      <c r="Y38" s="207">
        <v>0</v>
      </c>
      <c r="Z38" s="207">
        <v>37.409999999999997</v>
      </c>
      <c r="AA38" s="207">
        <v>23.64</v>
      </c>
      <c r="AB38" s="207">
        <v>0</v>
      </c>
      <c r="AC38" s="207">
        <v>10.98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0.02</v>
      </c>
      <c r="AM38" s="207">
        <v>0</v>
      </c>
      <c r="AN38" s="207">
        <v>0</v>
      </c>
      <c r="AO38" s="207">
        <v>0</v>
      </c>
      <c r="AP38" s="207">
        <v>0</v>
      </c>
      <c r="AQ38" s="207">
        <v>19.2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9.01</v>
      </c>
      <c r="L39" s="207">
        <v>500.87</v>
      </c>
      <c r="M39" s="207">
        <v>26.18</v>
      </c>
      <c r="N39" s="207">
        <v>34.47</v>
      </c>
      <c r="O39" s="207">
        <v>0</v>
      </c>
      <c r="P39" s="207">
        <v>19.75</v>
      </c>
      <c r="Q39" s="207">
        <v>6.01</v>
      </c>
      <c r="R39" s="207">
        <v>6.02</v>
      </c>
      <c r="S39" s="207">
        <v>7.7</v>
      </c>
      <c r="T39" s="207">
        <v>0</v>
      </c>
      <c r="U39" s="207">
        <v>20.62</v>
      </c>
      <c r="V39" s="207">
        <v>4.21</v>
      </c>
      <c r="W39" s="207">
        <v>10.29</v>
      </c>
      <c r="X39" s="207">
        <v>42.38</v>
      </c>
      <c r="Y39" s="207">
        <v>0</v>
      </c>
      <c r="Z39" s="207">
        <v>37.409999999999997</v>
      </c>
      <c r="AA39" s="207">
        <v>23.64</v>
      </c>
      <c r="AB39" s="207">
        <v>0</v>
      </c>
      <c r="AC39" s="207">
        <v>10.98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0.02</v>
      </c>
      <c r="AM39" s="207">
        <v>0</v>
      </c>
      <c r="AN39" s="207">
        <v>0</v>
      </c>
      <c r="AO39" s="207">
        <v>0</v>
      </c>
      <c r="AP39" s="207">
        <v>0</v>
      </c>
      <c r="AQ39" s="207">
        <v>19.2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9.01</v>
      </c>
      <c r="L40" s="207">
        <v>500.87</v>
      </c>
      <c r="M40" s="207">
        <v>26.18</v>
      </c>
      <c r="N40" s="207">
        <v>34.47</v>
      </c>
      <c r="O40" s="207">
        <v>0</v>
      </c>
      <c r="P40" s="207">
        <v>19.75</v>
      </c>
      <c r="Q40" s="207">
        <v>6.01</v>
      </c>
      <c r="R40" s="207">
        <v>6.02</v>
      </c>
      <c r="S40" s="207">
        <v>7.7</v>
      </c>
      <c r="T40" s="207">
        <v>0</v>
      </c>
      <c r="U40" s="207">
        <v>20.62</v>
      </c>
      <c r="V40" s="207">
        <v>4.21</v>
      </c>
      <c r="W40" s="207">
        <v>10.29</v>
      </c>
      <c r="X40" s="207">
        <v>42.38</v>
      </c>
      <c r="Y40" s="207">
        <v>0</v>
      </c>
      <c r="Z40" s="207">
        <v>37.409999999999997</v>
      </c>
      <c r="AA40" s="207">
        <v>23.64</v>
      </c>
      <c r="AB40" s="207">
        <v>0</v>
      </c>
      <c r="AC40" s="207">
        <v>10.98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0.02</v>
      </c>
      <c r="AM40" s="207">
        <v>0</v>
      </c>
      <c r="AN40" s="207">
        <v>0</v>
      </c>
      <c r="AO40" s="207">
        <v>0</v>
      </c>
      <c r="AP40" s="207">
        <v>0</v>
      </c>
      <c r="AQ40" s="207">
        <v>19.2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9.01</v>
      </c>
      <c r="L41" s="207">
        <v>500.87</v>
      </c>
      <c r="M41" s="207">
        <v>26.18</v>
      </c>
      <c r="N41" s="207">
        <v>34.47</v>
      </c>
      <c r="O41" s="207">
        <v>0</v>
      </c>
      <c r="P41" s="207">
        <v>19.75</v>
      </c>
      <c r="Q41" s="207">
        <v>6.01</v>
      </c>
      <c r="R41" s="207">
        <v>6.02</v>
      </c>
      <c r="S41" s="207">
        <v>7.7</v>
      </c>
      <c r="T41" s="207">
        <v>0</v>
      </c>
      <c r="U41" s="207">
        <v>20.62</v>
      </c>
      <c r="V41" s="207">
        <v>4.21</v>
      </c>
      <c r="W41" s="207">
        <v>9.24</v>
      </c>
      <c r="X41" s="207">
        <v>42.38</v>
      </c>
      <c r="Y41" s="207">
        <v>0</v>
      </c>
      <c r="Z41" s="207">
        <v>37.409999999999997</v>
      </c>
      <c r="AA41" s="207">
        <v>23.64</v>
      </c>
      <c r="AB41" s="207">
        <v>0</v>
      </c>
      <c r="AC41" s="207">
        <v>10.98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0.02</v>
      </c>
      <c r="AM41" s="207">
        <v>0</v>
      </c>
      <c r="AN41" s="207">
        <v>0</v>
      </c>
      <c r="AO41" s="207">
        <v>0</v>
      </c>
      <c r="AP41" s="207">
        <v>0</v>
      </c>
      <c r="AQ41" s="207">
        <v>19.2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9.01</v>
      </c>
      <c r="L42" s="207">
        <v>500.87</v>
      </c>
      <c r="M42" s="207">
        <v>26.18</v>
      </c>
      <c r="N42" s="207">
        <v>34.47</v>
      </c>
      <c r="O42" s="207">
        <v>0</v>
      </c>
      <c r="P42" s="207">
        <v>19.75</v>
      </c>
      <c r="Q42" s="207">
        <v>6.01</v>
      </c>
      <c r="R42" s="207">
        <v>6.02</v>
      </c>
      <c r="S42" s="207">
        <v>7.7</v>
      </c>
      <c r="T42" s="207">
        <v>0</v>
      </c>
      <c r="U42" s="207">
        <v>20.62</v>
      </c>
      <c r="V42" s="207">
        <v>4.21</v>
      </c>
      <c r="W42" s="207">
        <v>8.61</v>
      </c>
      <c r="X42" s="207">
        <v>42.38</v>
      </c>
      <c r="Y42" s="207">
        <v>0</v>
      </c>
      <c r="Z42" s="207">
        <v>37.409999999999997</v>
      </c>
      <c r="AA42" s="207">
        <v>23.64</v>
      </c>
      <c r="AB42" s="207">
        <v>0</v>
      </c>
      <c r="AC42" s="207">
        <v>10.98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0.02</v>
      </c>
      <c r="AM42" s="207">
        <v>0</v>
      </c>
      <c r="AN42" s="207">
        <v>0</v>
      </c>
      <c r="AO42" s="207">
        <v>0</v>
      </c>
      <c r="AP42" s="207">
        <v>0</v>
      </c>
      <c r="AQ42" s="207">
        <v>19.2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9.01</v>
      </c>
      <c r="L43" s="207">
        <v>500.87</v>
      </c>
      <c r="M43" s="207">
        <v>26.18</v>
      </c>
      <c r="N43" s="207">
        <v>34.47</v>
      </c>
      <c r="O43" s="207">
        <v>0</v>
      </c>
      <c r="P43" s="207">
        <v>19.75</v>
      </c>
      <c r="Q43" s="207">
        <v>6.01</v>
      </c>
      <c r="R43" s="207">
        <v>6.02</v>
      </c>
      <c r="S43" s="207">
        <v>7.7</v>
      </c>
      <c r="T43" s="207">
        <v>0</v>
      </c>
      <c r="U43" s="207">
        <v>20.62</v>
      </c>
      <c r="V43" s="207">
        <v>4.21</v>
      </c>
      <c r="W43" s="207">
        <v>8.61</v>
      </c>
      <c r="X43" s="207">
        <v>42.38</v>
      </c>
      <c r="Y43" s="207">
        <v>0</v>
      </c>
      <c r="Z43" s="207">
        <v>37.409999999999997</v>
      </c>
      <c r="AA43" s="207">
        <v>23.64</v>
      </c>
      <c r="AB43" s="207">
        <v>0</v>
      </c>
      <c r="AC43" s="207">
        <v>10.98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0.02</v>
      </c>
      <c r="AM43" s="207">
        <v>0</v>
      </c>
      <c r="AN43" s="207">
        <v>0</v>
      </c>
      <c r="AO43" s="207">
        <v>0</v>
      </c>
      <c r="AP43" s="207">
        <v>0</v>
      </c>
      <c r="AQ43" s="207">
        <v>19.2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9.01</v>
      </c>
      <c r="L44" s="207">
        <v>443.07</v>
      </c>
      <c r="M44" s="207">
        <v>26.18</v>
      </c>
      <c r="N44" s="207">
        <v>34.47</v>
      </c>
      <c r="O44" s="207">
        <v>0</v>
      </c>
      <c r="P44" s="207">
        <v>19.75</v>
      </c>
      <c r="Q44" s="207">
        <v>6.01</v>
      </c>
      <c r="R44" s="207">
        <v>6.02</v>
      </c>
      <c r="S44" s="207">
        <v>7.7</v>
      </c>
      <c r="T44" s="207">
        <v>0</v>
      </c>
      <c r="U44" s="207">
        <v>20.62</v>
      </c>
      <c r="V44" s="207">
        <v>4.21</v>
      </c>
      <c r="W44" s="207">
        <v>8.61</v>
      </c>
      <c r="X44" s="207">
        <v>42.38</v>
      </c>
      <c r="Y44" s="207">
        <v>0</v>
      </c>
      <c r="Z44" s="207">
        <v>37.409999999999997</v>
      </c>
      <c r="AA44" s="207">
        <v>23.64</v>
      </c>
      <c r="AB44" s="207">
        <v>0</v>
      </c>
      <c r="AC44" s="207">
        <v>10.98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0.02</v>
      </c>
      <c r="AM44" s="207">
        <v>0</v>
      </c>
      <c r="AN44" s="207">
        <v>0</v>
      </c>
      <c r="AO44" s="207">
        <v>0</v>
      </c>
      <c r="AP44" s="207">
        <v>0</v>
      </c>
      <c r="AQ44" s="207">
        <v>19.2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9.01</v>
      </c>
      <c r="L45" s="207">
        <v>385.28</v>
      </c>
      <c r="M45" s="207">
        <v>26.18</v>
      </c>
      <c r="N45" s="207">
        <v>34.47</v>
      </c>
      <c r="O45" s="207">
        <v>0</v>
      </c>
      <c r="P45" s="207">
        <v>19.75</v>
      </c>
      <c r="Q45" s="207">
        <v>6.01</v>
      </c>
      <c r="R45" s="207">
        <v>6.02</v>
      </c>
      <c r="S45" s="207">
        <v>7.7</v>
      </c>
      <c r="T45" s="207">
        <v>0</v>
      </c>
      <c r="U45" s="207">
        <v>20.62</v>
      </c>
      <c r="V45" s="207">
        <v>4.21</v>
      </c>
      <c r="W45" s="207">
        <v>8.61</v>
      </c>
      <c r="X45" s="207">
        <v>42.38</v>
      </c>
      <c r="Y45" s="207">
        <v>0</v>
      </c>
      <c r="Z45" s="207">
        <v>37.409999999999997</v>
      </c>
      <c r="AA45" s="207">
        <v>23.64</v>
      </c>
      <c r="AB45" s="207">
        <v>0</v>
      </c>
      <c r="AC45" s="207">
        <v>10.98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0.02</v>
      </c>
      <c r="AM45" s="207">
        <v>0</v>
      </c>
      <c r="AN45" s="207">
        <v>0</v>
      </c>
      <c r="AO45" s="207">
        <v>0</v>
      </c>
      <c r="AP45" s="207">
        <v>0</v>
      </c>
      <c r="AQ45" s="207">
        <v>19.2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9.01</v>
      </c>
      <c r="L46" s="207">
        <v>366.02</v>
      </c>
      <c r="M46" s="207">
        <v>26.18</v>
      </c>
      <c r="N46" s="207">
        <v>34.47</v>
      </c>
      <c r="O46" s="207">
        <v>0</v>
      </c>
      <c r="P46" s="207">
        <v>19.75</v>
      </c>
      <c r="Q46" s="207">
        <v>6.01</v>
      </c>
      <c r="R46" s="207">
        <v>6.02</v>
      </c>
      <c r="S46" s="207">
        <v>7.7</v>
      </c>
      <c r="T46" s="207">
        <v>0</v>
      </c>
      <c r="U46" s="207">
        <v>20.62</v>
      </c>
      <c r="V46" s="207">
        <v>4.21</v>
      </c>
      <c r="W46" s="207">
        <v>8.61</v>
      </c>
      <c r="X46" s="207">
        <v>42.38</v>
      </c>
      <c r="Y46" s="207">
        <v>0</v>
      </c>
      <c r="Z46" s="207">
        <v>37.409999999999997</v>
      </c>
      <c r="AA46" s="207">
        <v>23.64</v>
      </c>
      <c r="AB46" s="207">
        <v>0</v>
      </c>
      <c r="AC46" s="207">
        <v>10.98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0.02</v>
      </c>
      <c r="AM46" s="207">
        <v>0</v>
      </c>
      <c r="AN46" s="207">
        <v>0</v>
      </c>
      <c r="AO46" s="207">
        <v>0</v>
      </c>
      <c r="AP46" s="207">
        <v>0</v>
      </c>
      <c r="AQ46" s="207">
        <v>19.2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9.01</v>
      </c>
      <c r="L47" s="207">
        <v>337.12</v>
      </c>
      <c r="M47" s="207">
        <v>26.18</v>
      </c>
      <c r="N47" s="207">
        <v>34.47</v>
      </c>
      <c r="O47" s="207">
        <v>0</v>
      </c>
      <c r="P47" s="207">
        <v>19.75</v>
      </c>
      <c r="Q47" s="207">
        <v>6.01</v>
      </c>
      <c r="R47" s="207">
        <v>6.02</v>
      </c>
      <c r="S47" s="207">
        <v>7.7</v>
      </c>
      <c r="T47" s="207">
        <v>0</v>
      </c>
      <c r="U47" s="207">
        <v>20.62</v>
      </c>
      <c r="V47" s="207">
        <v>4.21</v>
      </c>
      <c r="W47" s="207">
        <v>8.7899999999999991</v>
      </c>
      <c r="X47" s="207">
        <v>42.38</v>
      </c>
      <c r="Y47" s="207">
        <v>0</v>
      </c>
      <c r="Z47" s="207">
        <v>37.409999999999997</v>
      </c>
      <c r="AA47" s="207">
        <v>23.64</v>
      </c>
      <c r="AB47" s="207">
        <v>0</v>
      </c>
      <c r="AC47" s="207">
        <v>10.98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0.02</v>
      </c>
      <c r="AM47" s="207">
        <v>0</v>
      </c>
      <c r="AN47" s="207">
        <v>0</v>
      </c>
      <c r="AO47" s="207">
        <v>0</v>
      </c>
      <c r="AP47" s="207">
        <v>0</v>
      </c>
      <c r="AQ47" s="207">
        <v>19.2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9.01</v>
      </c>
      <c r="L48" s="207">
        <v>337.12</v>
      </c>
      <c r="M48" s="207">
        <v>26.18</v>
      </c>
      <c r="N48" s="207">
        <v>34.47</v>
      </c>
      <c r="O48" s="207">
        <v>0</v>
      </c>
      <c r="P48" s="207">
        <v>19.75</v>
      </c>
      <c r="Q48" s="207">
        <v>6.01</v>
      </c>
      <c r="R48" s="207">
        <v>6.02</v>
      </c>
      <c r="S48" s="207">
        <v>7.7</v>
      </c>
      <c r="T48" s="207">
        <v>0</v>
      </c>
      <c r="U48" s="207">
        <v>20.62</v>
      </c>
      <c r="V48" s="207">
        <v>4.21</v>
      </c>
      <c r="W48" s="207">
        <v>8.9700000000000006</v>
      </c>
      <c r="X48" s="207">
        <v>42.38</v>
      </c>
      <c r="Y48" s="207">
        <v>0</v>
      </c>
      <c r="Z48" s="207">
        <v>37.409999999999997</v>
      </c>
      <c r="AA48" s="207">
        <v>23.64</v>
      </c>
      <c r="AB48" s="207">
        <v>0</v>
      </c>
      <c r="AC48" s="207">
        <v>10.98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0.02</v>
      </c>
      <c r="AM48" s="207">
        <v>0</v>
      </c>
      <c r="AN48" s="207">
        <v>0</v>
      </c>
      <c r="AO48" s="207">
        <v>0</v>
      </c>
      <c r="AP48" s="207">
        <v>0</v>
      </c>
      <c r="AQ48" s="207">
        <v>19.2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306.3</v>
      </c>
      <c r="M49" s="207">
        <v>26.18</v>
      </c>
      <c r="N49" s="207">
        <v>34.47</v>
      </c>
      <c r="O49" s="207">
        <v>0</v>
      </c>
      <c r="P49" s="207">
        <v>19.75</v>
      </c>
      <c r="Q49" s="207">
        <v>0</v>
      </c>
      <c r="R49" s="207">
        <v>6.02</v>
      </c>
      <c r="S49" s="207">
        <v>0</v>
      </c>
      <c r="T49" s="207">
        <v>0</v>
      </c>
      <c r="U49" s="207">
        <v>20.62</v>
      </c>
      <c r="V49" s="207">
        <v>4.21</v>
      </c>
      <c r="W49" s="207">
        <v>9.02</v>
      </c>
      <c r="X49" s="207">
        <v>42.38</v>
      </c>
      <c r="Y49" s="207">
        <v>0</v>
      </c>
      <c r="Z49" s="207">
        <v>37.409999999999997</v>
      </c>
      <c r="AA49" s="207">
        <v>23.64</v>
      </c>
      <c r="AB49" s="207">
        <v>0</v>
      </c>
      <c r="AC49" s="207">
        <v>10.98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0.02</v>
      </c>
      <c r="AM49" s="207">
        <v>0</v>
      </c>
      <c r="AN49" s="207">
        <v>0</v>
      </c>
      <c r="AO49" s="207">
        <v>0</v>
      </c>
      <c r="AP49" s="207">
        <v>0</v>
      </c>
      <c r="AQ49" s="207">
        <v>19.2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306.3</v>
      </c>
      <c r="M50" s="207">
        <v>26.18</v>
      </c>
      <c r="N50" s="207">
        <v>34.47</v>
      </c>
      <c r="O50" s="207">
        <v>0</v>
      </c>
      <c r="P50" s="207">
        <v>19.75</v>
      </c>
      <c r="Q50" s="207">
        <v>0</v>
      </c>
      <c r="R50" s="207">
        <v>6.02</v>
      </c>
      <c r="S50" s="207">
        <v>0</v>
      </c>
      <c r="T50" s="207">
        <v>0</v>
      </c>
      <c r="U50" s="207">
        <v>20.62</v>
      </c>
      <c r="V50" s="207">
        <v>4.21</v>
      </c>
      <c r="W50" s="207">
        <v>9.02</v>
      </c>
      <c r="X50" s="207">
        <v>42.38</v>
      </c>
      <c r="Y50" s="207">
        <v>0</v>
      </c>
      <c r="Z50" s="207">
        <v>37.409999999999997</v>
      </c>
      <c r="AA50" s="207">
        <v>23.64</v>
      </c>
      <c r="AB50" s="207">
        <v>0</v>
      </c>
      <c r="AC50" s="207">
        <v>10.98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0.02</v>
      </c>
      <c r="AM50" s="207">
        <v>0</v>
      </c>
      <c r="AN50" s="207">
        <v>0</v>
      </c>
      <c r="AO50" s="207">
        <v>0</v>
      </c>
      <c r="AP50" s="207">
        <v>0</v>
      </c>
      <c r="AQ50" s="207">
        <v>19.2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306.3</v>
      </c>
      <c r="M51" s="207">
        <v>26.18</v>
      </c>
      <c r="N51" s="207">
        <v>34.47</v>
      </c>
      <c r="O51" s="207">
        <v>0</v>
      </c>
      <c r="P51" s="207">
        <v>19.75</v>
      </c>
      <c r="Q51" s="207">
        <v>0</v>
      </c>
      <c r="R51" s="207">
        <v>6.02</v>
      </c>
      <c r="S51" s="207">
        <v>0</v>
      </c>
      <c r="T51" s="207">
        <v>0</v>
      </c>
      <c r="U51" s="207">
        <v>20.62</v>
      </c>
      <c r="V51" s="207">
        <v>4.21</v>
      </c>
      <c r="W51" s="207">
        <v>1.89</v>
      </c>
      <c r="X51" s="207">
        <v>14.45</v>
      </c>
      <c r="Y51" s="207">
        <v>0</v>
      </c>
      <c r="Z51" s="207">
        <v>11.56</v>
      </c>
      <c r="AA51" s="207">
        <v>7.71</v>
      </c>
      <c r="AB51" s="207">
        <v>0</v>
      </c>
      <c r="AC51" s="207">
        <v>10.98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0.02</v>
      </c>
      <c r="AM51" s="207">
        <v>0</v>
      </c>
      <c r="AN51" s="207">
        <v>0</v>
      </c>
      <c r="AO51" s="207">
        <v>0</v>
      </c>
      <c r="AP51" s="207">
        <v>0</v>
      </c>
      <c r="AQ51" s="207">
        <v>19.2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306.3</v>
      </c>
      <c r="M52" s="207">
        <v>26.18</v>
      </c>
      <c r="N52" s="207">
        <v>34.47</v>
      </c>
      <c r="O52" s="207">
        <v>0</v>
      </c>
      <c r="P52" s="207">
        <v>19.75</v>
      </c>
      <c r="Q52" s="207">
        <v>0</v>
      </c>
      <c r="R52" s="207">
        <v>4.82</v>
      </c>
      <c r="S52" s="207">
        <v>0</v>
      </c>
      <c r="T52" s="207">
        <v>0</v>
      </c>
      <c r="U52" s="207">
        <v>20.62</v>
      </c>
      <c r="V52" s="207">
        <v>4.21</v>
      </c>
      <c r="W52" s="207">
        <v>1.89</v>
      </c>
      <c r="X52" s="207">
        <v>14.45</v>
      </c>
      <c r="Y52" s="207">
        <v>0</v>
      </c>
      <c r="Z52" s="207">
        <v>11.56</v>
      </c>
      <c r="AA52" s="207">
        <v>7.71</v>
      </c>
      <c r="AB52" s="207">
        <v>0</v>
      </c>
      <c r="AC52" s="207">
        <v>10.38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0.02</v>
      </c>
      <c r="AM52" s="207">
        <v>0</v>
      </c>
      <c r="AN52" s="207">
        <v>0</v>
      </c>
      <c r="AO52" s="207">
        <v>0</v>
      </c>
      <c r="AP52" s="207">
        <v>0</v>
      </c>
      <c r="AQ52" s="207">
        <v>19.2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306.3</v>
      </c>
      <c r="M53" s="207">
        <v>26.18</v>
      </c>
      <c r="N53" s="207">
        <v>34.47</v>
      </c>
      <c r="O53" s="207">
        <v>0</v>
      </c>
      <c r="P53" s="207">
        <v>19.75</v>
      </c>
      <c r="Q53" s="207">
        <v>0</v>
      </c>
      <c r="R53" s="207">
        <v>4.82</v>
      </c>
      <c r="S53" s="207">
        <v>0</v>
      </c>
      <c r="T53" s="207">
        <v>0</v>
      </c>
      <c r="U53" s="207">
        <v>20.62</v>
      </c>
      <c r="V53" s="207">
        <v>4.21</v>
      </c>
      <c r="W53" s="207">
        <v>1.89</v>
      </c>
      <c r="X53" s="207">
        <v>14.45</v>
      </c>
      <c r="Y53" s="207">
        <v>0</v>
      </c>
      <c r="Z53" s="207">
        <v>11.56</v>
      </c>
      <c r="AA53" s="207">
        <v>7.71</v>
      </c>
      <c r="AB53" s="207">
        <v>0</v>
      </c>
      <c r="AC53" s="207">
        <v>10.38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0.02</v>
      </c>
      <c r="AM53" s="207">
        <v>0</v>
      </c>
      <c r="AN53" s="207">
        <v>0</v>
      </c>
      <c r="AO53" s="207">
        <v>0</v>
      </c>
      <c r="AP53" s="207">
        <v>0</v>
      </c>
      <c r="AQ53" s="207">
        <v>19.2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306.3</v>
      </c>
      <c r="M54" s="207">
        <v>26.18</v>
      </c>
      <c r="N54" s="207">
        <v>34.47</v>
      </c>
      <c r="O54" s="207">
        <v>0</v>
      </c>
      <c r="P54" s="207">
        <v>19.75</v>
      </c>
      <c r="Q54" s="207">
        <v>0</v>
      </c>
      <c r="R54" s="207">
        <v>4.82</v>
      </c>
      <c r="S54" s="207">
        <v>0</v>
      </c>
      <c r="T54" s="207">
        <v>0</v>
      </c>
      <c r="U54" s="207">
        <v>20.62</v>
      </c>
      <c r="V54" s="207">
        <v>4.21</v>
      </c>
      <c r="W54" s="207">
        <v>1.89</v>
      </c>
      <c r="X54" s="207">
        <v>14.45</v>
      </c>
      <c r="Y54" s="207">
        <v>0</v>
      </c>
      <c r="Z54" s="207">
        <v>11.56</v>
      </c>
      <c r="AA54" s="207">
        <v>7.71</v>
      </c>
      <c r="AB54" s="207">
        <v>0</v>
      </c>
      <c r="AC54" s="207">
        <v>10.38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0.02</v>
      </c>
      <c r="AM54" s="207">
        <v>0</v>
      </c>
      <c r="AN54" s="207">
        <v>0</v>
      </c>
      <c r="AO54" s="207">
        <v>0</v>
      </c>
      <c r="AP54" s="207">
        <v>0</v>
      </c>
      <c r="AQ54" s="207">
        <v>19.2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306.29000000000002</v>
      </c>
      <c r="M55" s="207">
        <v>26.18</v>
      </c>
      <c r="N55" s="207">
        <v>34.47</v>
      </c>
      <c r="O55" s="207">
        <v>0</v>
      </c>
      <c r="P55" s="207">
        <v>19.75</v>
      </c>
      <c r="Q55" s="207">
        <v>0</v>
      </c>
      <c r="R55" s="207">
        <v>1.93</v>
      </c>
      <c r="S55" s="207">
        <v>0</v>
      </c>
      <c r="T55" s="207">
        <v>0</v>
      </c>
      <c r="U55" s="207">
        <v>20.62</v>
      </c>
      <c r="V55" s="207">
        <v>0.25</v>
      </c>
      <c r="W55" s="207">
        <v>1.7</v>
      </c>
      <c r="X55" s="207">
        <v>14.45</v>
      </c>
      <c r="Y55" s="207">
        <v>0</v>
      </c>
      <c r="Z55" s="207">
        <v>11.56</v>
      </c>
      <c r="AA55" s="207">
        <v>7.71</v>
      </c>
      <c r="AB55" s="207">
        <v>0</v>
      </c>
      <c r="AC55" s="207">
        <v>10.38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0.02</v>
      </c>
      <c r="AM55" s="207">
        <v>0</v>
      </c>
      <c r="AN55" s="207">
        <v>0</v>
      </c>
      <c r="AO55" s="207">
        <v>0</v>
      </c>
      <c r="AP55" s="207">
        <v>0</v>
      </c>
      <c r="AQ55" s="207">
        <v>19.2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306.3</v>
      </c>
      <c r="M56" s="207">
        <v>26.18</v>
      </c>
      <c r="N56" s="207">
        <v>34.47</v>
      </c>
      <c r="O56" s="207">
        <v>0</v>
      </c>
      <c r="P56" s="207">
        <v>19.75</v>
      </c>
      <c r="Q56" s="207">
        <v>0</v>
      </c>
      <c r="R56" s="207">
        <v>1.93</v>
      </c>
      <c r="S56" s="207">
        <v>0</v>
      </c>
      <c r="T56" s="207">
        <v>0</v>
      </c>
      <c r="U56" s="207">
        <v>20.62</v>
      </c>
      <c r="V56" s="207">
        <v>0</v>
      </c>
      <c r="W56" s="207">
        <v>1.7</v>
      </c>
      <c r="X56" s="207">
        <v>14.45</v>
      </c>
      <c r="Y56" s="207">
        <v>0</v>
      </c>
      <c r="Z56" s="207">
        <v>11.56</v>
      </c>
      <c r="AA56" s="207">
        <v>7.71</v>
      </c>
      <c r="AB56" s="207">
        <v>0</v>
      </c>
      <c r="AC56" s="207">
        <v>10.38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0.02</v>
      </c>
      <c r="AM56" s="207">
        <v>0</v>
      </c>
      <c r="AN56" s="207">
        <v>0</v>
      </c>
      <c r="AO56" s="207">
        <v>0</v>
      </c>
      <c r="AP56" s="207">
        <v>0</v>
      </c>
      <c r="AQ56" s="207">
        <v>19.2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306.3</v>
      </c>
      <c r="M57" s="207">
        <v>26.18</v>
      </c>
      <c r="N57" s="207">
        <v>34.47</v>
      </c>
      <c r="O57" s="207">
        <v>0</v>
      </c>
      <c r="P57" s="207">
        <v>19.75</v>
      </c>
      <c r="Q57" s="207">
        <v>0</v>
      </c>
      <c r="R57" s="207">
        <v>1.93</v>
      </c>
      <c r="S57" s="207">
        <v>0</v>
      </c>
      <c r="T57" s="207">
        <v>0</v>
      </c>
      <c r="U57" s="207">
        <v>20.62</v>
      </c>
      <c r="V57" s="207">
        <v>0</v>
      </c>
      <c r="W57" s="207">
        <v>1.7</v>
      </c>
      <c r="X57" s="207">
        <v>14.45</v>
      </c>
      <c r="Y57" s="207">
        <v>0</v>
      </c>
      <c r="Z57" s="207">
        <v>11.56</v>
      </c>
      <c r="AA57" s="207">
        <v>7.71</v>
      </c>
      <c r="AB57" s="207">
        <v>0</v>
      </c>
      <c r="AC57" s="207">
        <v>10.38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0.02</v>
      </c>
      <c r="AM57" s="207">
        <v>0</v>
      </c>
      <c r="AN57" s="207">
        <v>0</v>
      </c>
      <c r="AO57" s="207">
        <v>0</v>
      </c>
      <c r="AP57" s="207">
        <v>0</v>
      </c>
      <c r="AQ57" s="207">
        <v>19.2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306.3</v>
      </c>
      <c r="M58" s="207">
        <v>26.18</v>
      </c>
      <c r="N58" s="207">
        <v>34.47</v>
      </c>
      <c r="O58" s="207">
        <v>0</v>
      </c>
      <c r="P58" s="207">
        <v>19.75</v>
      </c>
      <c r="Q58" s="207">
        <v>0</v>
      </c>
      <c r="R58" s="207">
        <v>1.93</v>
      </c>
      <c r="S58" s="207">
        <v>0</v>
      </c>
      <c r="T58" s="207">
        <v>0</v>
      </c>
      <c r="U58" s="207">
        <v>20.62</v>
      </c>
      <c r="V58" s="207">
        <v>0</v>
      </c>
      <c r="W58" s="207">
        <v>1.7</v>
      </c>
      <c r="X58" s="207">
        <v>14.45</v>
      </c>
      <c r="Y58" s="207">
        <v>0</v>
      </c>
      <c r="Z58" s="207">
        <v>11.56</v>
      </c>
      <c r="AA58" s="207">
        <v>7.71</v>
      </c>
      <c r="AB58" s="207">
        <v>0</v>
      </c>
      <c r="AC58" s="207">
        <v>10.38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0.02</v>
      </c>
      <c r="AM58" s="207">
        <v>0</v>
      </c>
      <c r="AN58" s="207">
        <v>0</v>
      </c>
      <c r="AO58" s="207">
        <v>0</v>
      </c>
      <c r="AP58" s="207">
        <v>0</v>
      </c>
      <c r="AQ58" s="207">
        <v>19.2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306.3</v>
      </c>
      <c r="M59" s="207">
        <v>26.18</v>
      </c>
      <c r="N59" s="207">
        <v>34.47</v>
      </c>
      <c r="O59" s="207">
        <v>0</v>
      </c>
      <c r="P59" s="207">
        <v>19.75</v>
      </c>
      <c r="Q59" s="207">
        <v>0</v>
      </c>
      <c r="R59" s="207">
        <v>1.93</v>
      </c>
      <c r="S59" s="207">
        <v>0</v>
      </c>
      <c r="T59" s="207">
        <v>0</v>
      </c>
      <c r="U59" s="207">
        <v>20.62</v>
      </c>
      <c r="V59" s="207">
        <v>0</v>
      </c>
      <c r="W59" s="207">
        <v>1.7</v>
      </c>
      <c r="X59" s="207">
        <v>14.45</v>
      </c>
      <c r="Y59" s="207">
        <v>0</v>
      </c>
      <c r="Z59" s="207">
        <v>11.56</v>
      </c>
      <c r="AA59" s="207">
        <v>7.71</v>
      </c>
      <c r="AB59" s="207">
        <v>0</v>
      </c>
      <c r="AC59" s="207">
        <v>10.38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0.02</v>
      </c>
      <c r="AM59" s="207">
        <v>0</v>
      </c>
      <c r="AN59" s="207">
        <v>0</v>
      </c>
      <c r="AO59" s="207">
        <v>0</v>
      </c>
      <c r="AP59" s="207">
        <v>0</v>
      </c>
      <c r="AQ59" s="207">
        <v>19.2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306.3</v>
      </c>
      <c r="M60" s="207">
        <v>26.18</v>
      </c>
      <c r="N60" s="207">
        <v>34.47</v>
      </c>
      <c r="O60" s="207">
        <v>0</v>
      </c>
      <c r="P60" s="207">
        <v>19.75</v>
      </c>
      <c r="Q60" s="207">
        <v>0</v>
      </c>
      <c r="R60" s="207">
        <v>1.93</v>
      </c>
      <c r="S60" s="207">
        <v>0</v>
      </c>
      <c r="T60" s="207">
        <v>0</v>
      </c>
      <c r="U60" s="207">
        <v>20.62</v>
      </c>
      <c r="V60" s="207">
        <v>0</v>
      </c>
      <c r="W60" s="207">
        <v>1.7</v>
      </c>
      <c r="X60" s="207">
        <v>14.45</v>
      </c>
      <c r="Y60" s="207">
        <v>0</v>
      </c>
      <c r="Z60" s="207">
        <v>11.56</v>
      </c>
      <c r="AA60" s="207">
        <v>7.71</v>
      </c>
      <c r="AB60" s="207">
        <v>0</v>
      </c>
      <c r="AC60" s="207">
        <v>10.38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0.02</v>
      </c>
      <c r="AM60" s="207">
        <v>0</v>
      </c>
      <c r="AN60" s="207">
        <v>0</v>
      </c>
      <c r="AO60" s="207">
        <v>0</v>
      </c>
      <c r="AP60" s="207">
        <v>0</v>
      </c>
      <c r="AQ60" s="207">
        <v>19.2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306.3</v>
      </c>
      <c r="M61" s="207">
        <v>26.18</v>
      </c>
      <c r="N61" s="207">
        <v>34.47</v>
      </c>
      <c r="O61" s="207">
        <v>0</v>
      </c>
      <c r="P61" s="207">
        <v>19.75</v>
      </c>
      <c r="Q61" s="207">
        <v>0</v>
      </c>
      <c r="R61" s="207">
        <v>1.93</v>
      </c>
      <c r="S61" s="207">
        <v>0</v>
      </c>
      <c r="T61" s="207">
        <v>0</v>
      </c>
      <c r="U61" s="207">
        <v>20.62</v>
      </c>
      <c r="V61" s="207">
        <v>0</v>
      </c>
      <c r="W61" s="207">
        <v>1.9</v>
      </c>
      <c r="X61" s="207">
        <v>14.45</v>
      </c>
      <c r="Y61" s="207">
        <v>0</v>
      </c>
      <c r="Z61" s="207">
        <v>11.18</v>
      </c>
      <c r="AA61" s="207">
        <v>7.46</v>
      </c>
      <c r="AB61" s="207">
        <v>0</v>
      </c>
      <c r="AC61" s="207">
        <v>10.38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0.02</v>
      </c>
      <c r="AM61" s="207">
        <v>0</v>
      </c>
      <c r="AN61" s="207">
        <v>0</v>
      </c>
      <c r="AO61" s="207">
        <v>0</v>
      </c>
      <c r="AP61" s="207">
        <v>0</v>
      </c>
      <c r="AQ61" s="207">
        <v>19.2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306.3</v>
      </c>
      <c r="M62" s="207">
        <v>26.18</v>
      </c>
      <c r="N62" s="207">
        <v>34.47</v>
      </c>
      <c r="O62" s="207">
        <v>0</v>
      </c>
      <c r="P62" s="207">
        <v>19.75</v>
      </c>
      <c r="Q62" s="207">
        <v>0</v>
      </c>
      <c r="R62" s="207">
        <v>1.93</v>
      </c>
      <c r="S62" s="207">
        <v>0</v>
      </c>
      <c r="T62" s="207">
        <v>0</v>
      </c>
      <c r="U62" s="207">
        <v>20.62</v>
      </c>
      <c r="V62" s="207">
        <v>0</v>
      </c>
      <c r="W62" s="207">
        <v>1.93</v>
      </c>
      <c r="X62" s="207">
        <v>14.45</v>
      </c>
      <c r="Y62" s="207">
        <v>0</v>
      </c>
      <c r="Z62" s="207">
        <v>11.18</v>
      </c>
      <c r="AA62" s="207">
        <v>7.46</v>
      </c>
      <c r="AB62" s="207">
        <v>0</v>
      </c>
      <c r="AC62" s="207">
        <v>6.54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0.02</v>
      </c>
      <c r="AM62" s="207">
        <v>0</v>
      </c>
      <c r="AN62" s="207">
        <v>0</v>
      </c>
      <c r="AO62" s="207">
        <v>0</v>
      </c>
      <c r="AP62" s="207">
        <v>0</v>
      </c>
      <c r="AQ62" s="207">
        <v>19.2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306.29000000000002</v>
      </c>
      <c r="M63" s="207">
        <v>26.18</v>
      </c>
      <c r="N63" s="207">
        <v>34.47</v>
      </c>
      <c r="O63" s="207">
        <v>0</v>
      </c>
      <c r="P63" s="207">
        <v>19.75</v>
      </c>
      <c r="Q63" s="207">
        <v>0</v>
      </c>
      <c r="R63" s="207">
        <v>4.8099999999999996</v>
      </c>
      <c r="S63" s="207">
        <v>0</v>
      </c>
      <c r="T63" s="207">
        <v>0</v>
      </c>
      <c r="U63" s="207">
        <v>20.62</v>
      </c>
      <c r="V63" s="207">
        <v>0</v>
      </c>
      <c r="W63" s="207">
        <v>1.93</v>
      </c>
      <c r="X63" s="207">
        <v>14.45</v>
      </c>
      <c r="Y63" s="207">
        <v>0</v>
      </c>
      <c r="Z63" s="207">
        <v>14.45</v>
      </c>
      <c r="AA63" s="207">
        <v>7.71</v>
      </c>
      <c r="AB63" s="207">
        <v>0</v>
      </c>
      <c r="AC63" s="207">
        <v>6.54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0.02</v>
      </c>
      <c r="AM63" s="207">
        <v>0</v>
      </c>
      <c r="AN63" s="207">
        <v>0</v>
      </c>
      <c r="AO63" s="207">
        <v>0</v>
      </c>
      <c r="AP63" s="207">
        <v>0</v>
      </c>
      <c r="AQ63" s="207">
        <v>19.2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306.3</v>
      </c>
      <c r="M64" s="207">
        <v>26.18</v>
      </c>
      <c r="N64" s="207">
        <v>34.47</v>
      </c>
      <c r="O64" s="207">
        <v>0</v>
      </c>
      <c r="P64" s="207">
        <v>19.75</v>
      </c>
      <c r="Q64" s="207">
        <v>0</v>
      </c>
      <c r="R64" s="207">
        <v>4.82</v>
      </c>
      <c r="S64" s="207">
        <v>0</v>
      </c>
      <c r="T64" s="207">
        <v>0</v>
      </c>
      <c r="U64" s="207">
        <v>20.62</v>
      </c>
      <c r="V64" s="207">
        <v>0</v>
      </c>
      <c r="W64" s="207">
        <v>1.93</v>
      </c>
      <c r="X64" s="207">
        <v>14.45</v>
      </c>
      <c r="Y64" s="207">
        <v>0</v>
      </c>
      <c r="Z64" s="207">
        <v>14.45</v>
      </c>
      <c r="AA64" s="207">
        <v>7.71</v>
      </c>
      <c r="AB64" s="207">
        <v>0</v>
      </c>
      <c r="AC64" s="207">
        <v>6.54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0.02</v>
      </c>
      <c r="AM64" s="207">
        <v>0</v>
      </c>
      <c r="AN64" s="207">
        <v>0</v>
      </c>
      <c r="AO64" s="207">
        <v>0</v>
      </c>
      <c r="AP64" s="207">
        <v>0</v>
      </c>
      <c r="AQ64" s="207">
        <v>19.2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306.3</v>
      </c>
      <c r="M65" s="207">
        <v>26.18</v>
      </c>
      <c r="N65" s="207">
        <v>34.47</v>
      </c>
      <c r="O65" s="207">
        <v>0</v>
      </c>
      <c r="P65" s="207">
        <v>19.75</v>
      </c>
      <c r="Q65" s="207">
        <v>0</v>
      </c>
      <c r="R65" s="207">
        <v>6.02</v>
      </c>
      <c r="S65" s="207">
        <v>0</v>
      </c>
      <c r="T65" s="207">
        <v>0</v>
      </c>
      <c r="U65" s="207">
        <v>20.62</v>
      </c>
      <c r="V65" s="207">
        <v>3.76</v>
      </c>
      <c r="W65" s="207">
        <v>1.93</v>
      </c>
      <c r="X65" s="207">
        <v>14.45</v>
      </c>
      <c r="Y65" s="207">
        <v>0</v>
      </c>
      <c r="Z65" s="207">
        <v>14.45</v>
      </c>
      <c r="AA65" s="207">
        <v>7.71</v>
      </c>
      <c r="AB65" s="207">
        <v>0</v>
      </c>
      <c r="AC65" s="207">
        <v>6.54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0.02</v>
      </c>
      <c r="AM65" s="207">
        <v>0</v>
      </c>
      <c r="AN65" s="207">
        <v>0</v>
      </c>
      <c r="AO65" s="207">
        <v>0</v>
      </c>
      <c r="AP65" s="207">
        <v>0</v>
      </c>
      <c r="AQ65" s="207">
        <v>19.2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306.3</v>
      </c>
      <c r="M66" s="207">
        <v>26.18</v>
      </c>
      <c r="N66" s="207">
        <v>34.47</v>
      </c>
      <c r="O66" s="207">
        <v>0</v>
      </c>
      <c r="P66" s="207">
        <v>19.75</v>
      </c>
      <c r="Q66" s="207">
        <v>0</v>
      </c>
      <c r="R66" s="207">
        <v>6.02</v>
      </c>
      <c r="S66" s="207">
        <v>0</v>
      </c>
      <c r="T66" s="207">
        <v>0</v>
      </c>
      <c r="U66" s="207">
        <v>20.62</v>
      </c>
      <c r="V66" s="207">
        <v>4.21</v>
      </c>
      <c r="W66" s="207">
        <v>1.93</v>
      </c>
      <c r="X66" s="207">
        <v>14.45</v>
      </c>
      <c r="Y66" s="207">
        <v>0</v>
      </c>
      <c r="Z66" s="207">
        <v>14.45</v>
      </c>
      <c r="AA66" s="207">
        <v>7.71</v>
      </c>
      <c r="AB66" s="207">
        <v>0</v>
      </c>
      <c r="AC66" s="207">
        <v>6.66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0.02</v>
      </c>
      <c r="AM66" s="207">
        <v>0</v>
      </c>
      <c r="AN66" s="207">
        <v>0</v>
      </c>
      <c r="AO66" s="207">
        <v>0</v>
      </c>
      <c r="AP66" s="207">
        <v>0</v>
      </c>
      <c r="AQ66" s="207">
        <v>19.2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306.3</v>
      </c>
      <c r="M67" s="207">
        <v>26.18</v>
      </c>
      <c r="N67" s="207">
        <v>34.47</v>
      </c>
      <c r="O67" s="207">
        <v>0</v>
      </c>
      <c r="P67" s="207">
        <v>19.75</v>
      </c>
      <c r="Q67" s="207">
        <v>0</v>
      </c>
      <c r="R67" s="207">
        <v>6.02</v>
      </c>
      <c r="S67" s="207">
        <v>0</v>
      </c>
      <c r="T67" s="207">
        <v>0</v>
      </c>
      <c r="U67" s="207">
        <v>20.62</v>
      </c>
      <c r="V67" s="207">
        <v>4.21</v>
      </c>
      <c r="W67" s="207">
        <v>1.93</v>
      </c>
      <c r="X67" s="207">
        <v>14.45</v>
      </c>
      <c r="Y67" s="207">
        <v>0</v>
      </c>
      <c r="Z67" s="207">
        <v>14.45</v>
      </c>
      <c r="AA67" s="207">
        <v>7.71</v>
      </c>
      <c r="AB67" s="207">
        <v>0</v>
      </c>
      <c r="AC67" s="207">
        <v>6.66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0.02</v>
      </c>
      <c r="AM67" s="207">
        <v>0</v>
      </c>
      <c r="AN67" s="207">
        <v>0</v>
      </c>
      <c r="AO67" s="207">
        <v>0</v>
      </c>
      <c r="AP67" s="207">
        <v>0</v>
      </c>
      <c r="AQ67" s="207">
        <v>19.2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306.3</v>
      </c>
      <c r="M68" s="207">
        <v>26.18</v>
      </c>
      <c r="N68" s="207">
        <v>34.47</v>
      </c>
      <c r="O68" s="207">
        <v>0</v>
      </c>
      <c r="P68" s="207">
        <v>19.75</v>
      </c>
      <c r="Q68" s="207">
        <v>0</v>
      </c>
      <c r="R68" s="207">
        <v>6.02</v>
      </c>
      <c r="S68" s="207">
        <v>0</v>
      </c>
      <c r="T68" s="207">
        <v>0</v>
      </c>
      <c r="U68" s="207">
        <v>20.62</v>
      </c>
      <c r="V68" s="207">
        <v>4.21</v>
      </c>
      <c r="W68" s="207">
        <v>1.93</v>
      </c>
      <c r="X68" s="207">
        <v>14.45</v>
      </c>
      <c r="Y68" s="207">
        <v>0</v>
      </c>
      <c r="Z68" s="207">
        <v>14.45</v>
      </c>
      <c r="AA68" s="207">
        <v>7.71</v>
      </c>
      <c r="AB68" s="207">
        <v>0</v>
      </c>
      <c r="AC68" s="207">
        <v>6.66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0.02</v>
      </c>
      <c r="AM68" s="207">
        <v>0</v>
      </c>
      <c r="AN68" s="207">
        <v>0</v>
      </c>
      <c r="AO68" s="207">
        <v>0</v>
      </c>
      <c r="AP68" s="207">
        <v>0</v>
      </c>
      <c r="AQ68" s="207">
        <v>19.2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306.3</v>
      </c>
      <c r="M69" s="207">
        <v>25.61</v>
      </c>
      <c r="N69" s="207">
        <v>34.47</v>
      </c>
      <c r="O69" s="207">
        <v>0</v>
      </c>
      <c r="P69" s="207">
        <v>19.75</v>
      </c>
      <c r="Q69" s="207">
        <v>0</v>
      </c>
      <c r="R69" s="207">
        <v>6.02</v>
      </c>
      <c r="S69" s="207">
        <v>0</v>
      </c>
      <c r="T69" s="207">
        <v>0</v>
      </c>
      <c r="U69" s="207">
        <v>20.62</v>
      </c>
      <c r="V69" s="207">
        <v>4.21</v>
      </c>
      <c r="W69" s="207">
        <v>1.93</v>
      </c>
      <c r="X69" s="207">
        <v>14.45</v>
      </c>
      <c r="Y69" s="207">
        <v>0</v>
      </c>
      <c r="Z69" s="207">
        <v>14.45</v>
      </c>
      <c r="AA69" s="207">
        <v>7.71</v>
      </c>
      <c r="AB69" s="207">
        <v>0</v>
      </c>
      <c r="AC69" s="207">
        <v>6.66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0.02</v>
      </c>
      <c r="AM69" s="207">
        <v>0</v>
      </c>
      <c r="AN69" s="207">
        <v>0</v>
      </c>
      <c r="AO69" s="207">
        <v>0</v>
      </c>
      <c r="AP69" s="207">
        <v>0</v>
      </c>
      <c r="AQ69" s="207">
        <v>19.2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321.72000000000003</v>
      </c>
      <c r="M70" s="207">
        <v>25.61</v>
      </c>
      <c r="N70" s="207">
        <v>34.47</v>
      </c>
      <c r="O70" s="207">
        <v>0</v>
      </c>
      <c r="P70" s="207">
        <v>19.75</v>
      </c>
      <c r="Q70" s="207">
        <v>0</v>
      </c>
      <c r="R70" s="207">
        <v>6.02</v>
      </c>
      <c r="S70" s="207">
        <v>0</v>
      </c>
      <c r="T70" s="207">
        <v>0</v>
      </c>
      <c r="U70" s="207">
        <v>20.62</v>
      </c>
      <c r="V70" s="207">
        <v>4.21</v>
      </c>
      <c r="W70" s="207">
        <v>1.93</v>
      </c>
      <c r="X70" s="207">
        <v>14.45</v>
      </c>
      <c r="Y70" s="207">
        <v>0</v>
      </c>
      <c r="Z70" s="207">
        <v>14.45</v>
      </c>
      <c r="AA70" s="207">
        <v>7.71</v>
      </c>
      <c r="AB70" s="207">
        <v>0</v>
      </c>
      <c r="AC70" s="207">
        <v>6.66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0.02</v>
      </c>
      <c r="AM70" s="207">
        <v>0</v>
      </c>
      <c r="AN70" s="207">
        <v>0</v>
      </c>
      <c r="AO70" s="207">
        <v>0</v>
      </c>
      <c r="AP70" s="207">
        <v>0</v>
      </c>
      <c r="AQ70" s="207">
        <v>19.2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9.01</v>
      </c>
      <c r="L71" s="207">
        <v>306.3</v>
      </c>
      <c r="M71" s="207">
        <v>25.61</v>
      </c>
      <c r="N71" s="207">
        <v>34.47</v>
      </c>
      <c r="O71" s="207">
        <v>0</v>
      </c>
      <c r="P71" s="207">
        <v>19.75</v>
      </c>
      <c r="Q71" s="207">
        <v>6.1</v>
      </c>
      <c r="R71" s="207">
        <v>6.02</v>
      </c>
      <c r="S71" s="207">
        <v>7.7</v>
      </c>
      <c r="T71" s="207">
        <v>0</v>
      </c>
      <c r="U71" s="207">
        <v>20.62</v>
      </c>
      <c r="V71" s="207">
        <v>4.21</v>
      </c>
      <c r="W71" s="207">
        <v>10.29</v>
      </c>
      <c r="X71" s="207">
        <v>43.59</v>
      </c>
      <c r="Y71" s="207">
        <v>0</v>
      </c>
      <c r="Z71" s="207">
        <v>37.409999999999997</v>
      </c>
      <c r="AA71" s="207">
        <v>23.64</v>
      </c>
      <c r="AB71" s="207">
        <v>0</v>
      </c>
      <c r="AC71" s="207">
        <v>7.04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0.02</v>
      </c>
      <c r="AM71" s="207">
        <v>0</v>
      </c>
      <c r="AN71" s="207">
        <v>0</v>
      </c>
      <c r="AO71" s="207">
        <v>0</v>
      </c>
      <c r="AP71" s="207">
        <v>0</v>
      </c>
      <c r="AQ71" s="207">
        <v>19.2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9.01</v>
      </c>
      <c r="L72" s="207">
        <v>306.3</v>
      </c>
      <c r="M72" s="207">
        <v>25.61</v>
      </c>
      <c r="N72" s="207">
        <v>34.47</v>
      </c>
      <c r="O72" s="207">
        <v>0</v>
      </c>
      <c r="P72" s="207">
        <v>19.75</v>
      </c>
      <c r="Q72" s="207">
        <v>6.1</v>
      </c>
      <c r="R72" s="207">
        <v>6.02</v>
      </c>
      <c r="S72" s="207">
        <v>7.7</v>
      </c>
      <c r="T72" s="207">
        <v>0</v>
      </c>
      <c r="U72" s="207">
        <v>20.62</v>
      </c>
      <c r="V72" s="207">
        <v>4.21</v>
      </c>
      <c r="W72" s="207">
        <v>10.29</v>
      </c>
      <c r="X72" s="207">
        <v>43.59</v>
      </c>
      <c r="Y72" s="207">
        <v>0</v>
      </c>
      <c r="Z72" s="207">
        <v>37.409999999999997</v>
      </c>
      <c r="AA72" s="207">
        <v>23.64</v>
      </c>
      <c r="AB72" s="207">
        <v>0</v>
      </c>
      <c r="AC72" s="207">
        <v>7.04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0.02</v>
      </c>
      <c r="AM72" s="207">
        <v>0</v>
      </c>
      <c r="AN72" s="207">
        <v>0</v>
      </c>
      <c r="AO72" s="207">
        <v>0</v>
      </c>
      <c r="AP72" s="207">
        <v>0</v>
      </c>
      <c r="AQ72" s="207">
        <v>9.0399999999999991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9.01</v>
      </c>
      <c r="L73" s="207">
        <v>306.3</v>
      </c>
      <c r="M73" s="207">
        <v>25.63</v>
      </c>
      <c r="N73" s="207">
        <v>34.47</v>
      </c>
      <c r="O73" s="207">
        <v>0</v>
      </c>
      <c r="P73" s="207">
        <v>19.75</v>
      </c>
      <c r="Q73" s="207">
        <v>6.1</v>
      </c>
      <c r="R73" s="207">
        <v>6.02</v>
      </c>
      <c r="S73" s="207">
        <v>7.7</v>
      </c>
      <c r="T73" s="207">
        <v>0</v>
      </c>
      <c r="U73" s="207">
        <v>20.62</v>
      </c>
      <c r="V73" s="207">
        <v>4.21</v>
      </c>
      <c r="W73" s="207">
        <v>10.29</v>
      </c>
      <c r="X73" s="207">
        <v>43.59</v>
      </c>
      <c r="Y73" s="207">
        <v>0</v>
      </c>
      <c r="Z73" s="207">
        <v>37.409999999999997</v>
      </c>
      <c r="AA73" s="207">
        <v>23.64</v>
      </c>
      <c r="AB73" s="207">
        <v>0</v>
      </c>
      <c r="AC73" s="207">
        <v>7.34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0.02</v>
      </c>
      <c r="AM73" s="207">
        <v>0</v>
      </c>
      <c r="AN73" s="207">
        <v>0</v>
      </c>
      <c r="AO73" s="207">
        <v>0</v>
      </c>
      <c r="AP73" s="207">
        <v>0</v>
      </c>
      <c r="AQ73" s="207">
        <v>5.72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9.01</v>
      </c>
      <c r="L74" s="207">
        <v>375.65</v>
      </c>
      <c r="M74" s="207">
        <v>25.63</v>
      </c>
      <c r="N74" s="207">
        <v>34.47</v>
      </c>
      <c r="O74" s="207">
        <v>0</v>
      </c>
      <c r="P74" s="207">
        <v>19.75</v>
      </c>
      <c r="Q74" s="207">
        <v>6.1</v>
      </c>
      <c r="R74" s="207">
        <v>6.02</v>
      </c>
      <c r="S74" s="207">
        <v>7.7</v>
      </c>
      <c r="T74" s="207">
        <v>0</v>
      </c>
      <c r="U74" s="207">
        <v>20.62</v>
      </c>
      <c r="V74" s="207">
        <v>4.21</v>
      </c>
      <c r="W74" s="207">
        <v>10.29</v>
      </c>
      <c r="X74" s="207">
        <v>43.59</v>
      </c>
      <c r="Y74" s="207">
        <v>0</v>
      </c>
      <c r="Z74" s="207">
        <v>37.409999999999997</v>
      </c>
      <c r="AA74" s="207">
        <v>23.64</v>
      </c>
      <c r="AB74" s="207">
        <v>0</v>
      </c>
      <c r="AC74" s="207">
        <v>7.34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0.02</v>
      </c>
      <c r="AM74" s="207">
        <v>0</v>
      </c>
      <c r="AN74" s="207">
        <v>0</v>
      </c>
      <c r="AO74" s="207">
        <v>0</v>
      </c>
      <c r="AP74" s="207">
        <v>0</v>
      </c>
      <c r="AQ74" s="207">
        <v>1.61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9.01</v>
      </c>
      <c r="L75" s="207">
        <v>404.55</v>
      </c>
      <c r="M75" s="207">
        <v>25.63</v>
      </c>
      <c r="N75" s="207">
        <v>34.47</v>
      </c>
      <c r="O75" s="207">
        <v>0</v>
      </c>
      <c r="P75" s="207">
        <v>19.75</v>
      </c>
      <c r="Q75" s="207">
        <v>6.1</v>
      </c>
      <c r="R75" s="207">
        <v>6.02</v>
      </c>
      <c r="S75" s="207">
        <v>7.7</v>
      </c>
      <c r="T75" s="207">
        <v>0</v>
      </c>
      <c r="U75" s="207">
        <v>20.62</v>
      </c>
      <c r="V75" s="207">
        <v>4.21</v>
      </c>
      <c r="W75" s="207">
        <v>9.86</v>
      </c>
      <c r="X75" s="207">
        <v>43.59</v>
      </c>
      <c r="Y75" s="207">
        <v>0</v>
      </c>
      <c r="Z75" s="207">
        <v>37.409999999999997</v>
      </c>
      <c r="AA75" s="207">
        <v>23.64</v>
      </c>
      <c r="AB75" s="207">
        <v>0</v>
      </c>
      <c r="AC75" s="207">
        <v>7.34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0.02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9.01</v>
      </c>
      <c r="L76" s="207">
        <v>404.55</v>
      </c>
      <c r="M76" s="207">
        <v>25.63</v>
      </c>
      <c r="N76" s="207">
        <v>34.47</v>
      </c>
      <c r="O76" s="207">
        <v>0</v>
      </c>
      <c r="P76" s="207">
        <v>19.75</v>
      </c>
      <c r="Q76" s="207">
        <v>6.1</v>
      </c>
      <c r="R76" s="207">
        <v>6.02</v>
      </c>
      <c r="S76" s="207">
        <v>7.7</v>
      </c>
      <c r="T76" s="207">
        <v>0</v>
      </c>
      <c r="U76" s="207">
        <v>20.62</v>
      </c>
      <c r="V76" s="207">
        <v>4.21</v>
      </c>
      <c r="W76" s="207">
        <v>9.86</v>
      </c>
      <c r="X76" s="207">
        <v>43.59</v>
      </c>
      <c r="Y76" s="207">
        <v>0</v>
      </c>
      <c r="Z76" s="207">
        <v>37.409999999999997</v>
      </c>
      <c r="AA76" s="207">
        <v>23.64</v>
      </c>
      <c r="AB76" s="207">
        <v>0</v>
      </c>
      <c r="AC76" s="207">
        <v>7.34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0.02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9.01</v>
      </c>
      <c r="L77" s="207">
        <v>452.71</v>
      </c>
      <c r="M77" s="207">
        <v>25.63</v>
      </c>
      <c r="N77" s="207">
        <v>34.47</v>
      </c>
      <c r="O77" s="207">
        <v>0</v>
      </c>
      <c r="P77" s="207">
        <v>19.75</v>
      </c>
      <c r="Q77" s="207">
        <v>6.1</v>
      </c>
      <c r="R77" s="207">
        <v>6.02</v>
      </c>
      <c r="S77" s="207">
        <v>7.7</v>
      </c>
      <c r="T77" s="207">
        <v>0</v>
      </c>
      <c r="U77" s="207">
        <v>20.62</v>
      </c>
      <c r="V77" s="207">
        <v>4.21</v>
      </c>
      <c r="W77" s="207">
        <v>9.69</v>
      </c>
      <c r="X77" s="207">
        <v>43.59</v>
      </c>
      <c r="Y77" s="207">
        <v>0</v>
      </c>
      <c r="Z77" s="207">
        <v>37.409999999999997</v>
      </c>
      <c r="AA77" s="207">
        <v>23.64</v>
      </c>
      <c r="AB77" s="207">
        <v>0</v>
      </c>
      <c r="AC77" s="207">
        <v>6.66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0.02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9.01</v>
      </c>
      <c r="L78" s="207">
        <v>510.5</v>
      </c>
      <c r="M78" s="207">
        <v>25.63</v>
      </c>
      <c r="N78" s="207">
        <v>34.47</v>
      </c>
      <c r="O78" s="207">
        <v>0</v>
      </c>
      <c r="P78" s="207">
        <v>19.75</v>
      </c>
      <c r="Q78" s="207">
        <v>6.1</v>
      </c>
      <c r="R78" s="207">
        <v>6.02</v>
      </c>
      <c r="S78" s="207">
        <v>7.7</v>
      </c>
      <c r="T78" s="207">
        <v>0</v>
      </c>
      <c r="U78" s="207">
        <v>20.62</v>
      </c>
      <c r="V78" s="207">
        <v>4.21</v>
      </c>
      <c r="W78" s="207">
        <v>9.69</v>
      </c>
      <c r="X78" s="207">
        <v>43.59</v>
      </c>
      <c r="Y78" s="207">
        <v>0</v>
      </c>
      <c r="Z78" s="207">
        <v>37.409999999999997</v>
      </c>
      <c r="AA78" s="207">
        <v>23.64</v>
      </c>
      <c r="AB78" s="207">
        <v>0</v>
      </c>
      <c r="AC78" s="207">
        <v>6.66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0.02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9.01</v>
      </c>
      <c r="L79" s="207">
        <v>558.17999999999995</v>
      </c>
      <c r="M79" s="207">
        <v>25.63</v>
      </c>
      <c r="N79" s="207">
        <v>34.47</v>
      </c>
      <c r="O79" s="207">
        <v>0</v>
      </c>
      <c r="P79" s="207">
        <v>19.75</v>
      </c>
      <c r="Q79" s="207">
        <v>6.1</v>
      </c>
      <c r="R79" s="207">
        <v>6.02</v>
      </c>
      <c r="S79" s="207">
        <v>7.7</v>
      </c>
      <c r="T79" s="207">
        <v>0</v>
      </c>
      <c r="U79" s="207">
        <v>20.62</v>
      </c>
      <c r="V79" s="207">
        <v>4.21</v>
      </c>
      <c r="W79" s="207">
        <v>9.69</v>
      </c>
      <c r="X79" s="207">
        <v>43.59</v>
      </c>
      <c r="Y79" s="207">
        <v>0</v>
      </c>
      <c r="Z79" s="207">
        <v>37.409999999999997</v>
      </c>
      <c r="AA79" s="207">
        <v>23.64</v>
      </c>
      <c r="AB79" s="207">
        <v>0</v>
      </c>
      <c r="AC79" s="207">
        <v>6.66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0.02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9.01</v>
      </c>
      <c r="L80" s="207">
        <v>558.17999999999995</v>
      </c>
      <c r="M80" s="207">
        <v>25.63</v>
      </c>
      <c r="N80" s="207">
        <v>34.47</v>
      </c>
      <c r="O80" s="207">
        <v>0</v>
      </c>
      <c r="P80" s="207">
        <v>19.75</v>
      </c>
      <c r="Q80" s="207">
        <v>6.1</v>
      </c>
      <c r="R80" s="207">
        <v>6.02</v>
      </c>
      <c r="S80" s="207">
        <v>7.7</v>
      </c>
      <c r="T80" s="207">
        <v>0</v>
      </c>
      <c r="U80" s="207">
        <v>20.62</v>
      </c>
      <c r="V80" s="207">
        <v>4.21</v>
      </c>
      <c r="W80" s="207">
        <v>9.69</v>
      </c>
      <c r="X80" s="207">
        <v>43.59</v>
      </c>
      <c r="Y80" s="207">
        <v>0</v>
      </c>
      <c r="Z80" s="207">
        <v>37.409999999999997</v>
      </c>
      <c r="AA80" s="207">
        <v>23.64</v>
      </c>
      <c r="AB80" s="207">
        <v>0</v>
      </c>
      <c r="AC80" s="207">
        <v>6.66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0.02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9.01</v>
      </c>
      <c r="L81" s="207">
        <v>558.17999999999995</v>
      </c>
      <c r="M81" s="207">
        <v>25.63</v>
      </c>
      <c r="N81" s="207">
        <v>34.47</v>
      </c>
      <c r="O81" s="207">
        <v>0</v>
      </c>
      <c r="P81" s="207">
        <v>19.75</v>
      </c>
      <c r="Q81" s="207">
        <v>6.1</v>
      </c>
      <c r="R81" s="207">
        <v>6.02</v>
      </c>
      <c r="S81" s="207">
        <v>7.7</v>
      </c>
      <c r="T81" s="207">
        <v>0</v>
      </c>
      <c r="U81" s="207">
        <v>20.62</v>
      </c>
      <c r="V81" s="207">
        <v>4.21</v>
      </c>
      <c r="W81" s="207">
        <v>9.85</v>
      </c>
      <c r="X81" s="207">
        <v>43.59</v>
      </c>
      <c r="Y81" s="207">
        <v>0</v>
      </c>
      <c r="Z81" s="207">
        <v>37.409999999999997</v>
      </c>
      <c r="AA81" s="207">
        <v>23.64</v>
      </c>
      <c r="AB81" s="207">
        <v>0</v>
      </c>
      <c r="AC81" s="207">
        <v>7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0.02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9.01</v>
      </c>
      <c r="L82" s="207">
        <v>558.17999999999995</v>
      </c>
      <c r="M82" s="207">
        <v>25.63</v>
      </c>
      <c r="N82" s="207">
        <v>34.47</v>
      </c>
      <c r="O82" s="207">
        <v>0</v>
      </c>
      <c r="P82" s="207">
        <v>19.75</v>
      </c>
      <c r="Q82" s="207">
        <v>6.1</v>
      </c>
      <c r="R82" s="207">
        <v>6.02</v>
      </c>
      <c r="S82" s="207">
        <v>7.7</v>
      </c>
      <c r="T82" s="207">
        <v>0</v>
      </c>
      <c r="U82" s="207">
        <v>20.62</v>
      </c>
      <c r="V82" s="207">
        <v>4.21</v>
      </c>
      <c r="W82" s="207">
        <v>9.86</v>
      </c>
      <c r="X82" s="207">
        <v>43.59</v>
      </c>
      <c r="Y82" s="207">
        <v>0</v>
      </c>
      <c r="Z82" s="207">
        <v>37.409999999999997</v>
      </c>
      <c r="AA82" s="207">
        <v>23.64</v>
      </c>
      <c r="AB82" s="207">
        <v>0</v>
      </c>
      <c r="AC82" s="207">
        <v>7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0.02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9.01</v>
      </c>
      <c r="L83" s="207">
        <v>558.17999999999995</v>
      </c>
      <c r="M83" s="207">
        <v>25.63</v>
      </c>
      <c r="N83" s="207">
        <v>34.47</v>
      </c>
      <c r="O83" s="207">
        <v>0</v>
      </c>
      <c r="P83" s="207">
        <v>19.75</v>
      </c>
      <c r="Q83" s="207">
        <v>6.1</v>
      </c>
      <c r="R83" s="207">
        <v>6.02</v>
      </c>
      <c r="S83" s="207">
        <v>7.7</v>
      </c>
      <c r="T83" s="207">
        <v>0</v>
      </c>
      <c r="U83" s="207">
        <v>20.62</v>
      </c>
      <c r="V83" s="207">
        <v>4.21</v>
      </c>
      <c r="W83" s="207">
        <v>9.86</v>
      </c>
      <c r="X83" s="207">
        <v>43.59</v>
      </c>
      <c r="Y83" s="207">
        <v>0</v>
      </c>
      <c r="Z83" s="207">
        <v>37.409999999999997</v>
      </c>
      <c r="AA83" s="207">
        <v>23.64</v>
      </c>
      <c r="AB83" s="207">
        <v>0</v>
      </c>
      <c r="AC83" s="207">
        <v>7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0.02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9.01</v>
      </c>
      <c r="L84" s="207">
        <v>558.17999999999995</v>
      </c>
      <c r="M84" s="207">
        <v>25.63</v>
      </c>
      <c r="N84" s="207">
        <v>34.47</v>
      </c>
      <c r="O84" s="207">
        <v>0</v>
      </c>
      <c r="P84" s="207">
        <v>19.75</v>
      </c>
      <c r="Q84" s="207">
        <v>6.1</v>
      </c>
      <c r="R84" s="207">
        <v>6.02</v>
      </c>
      <c r="S84" s="207">
        <v>7.7</v>
      </c>
      <c r="T84" s="207">
        <v>0</v>
      </c>
      <c r="U84" s="207">
        <v>20.62</v>
      </c>
      <c r="V84" s="207">
        <v>4.21</v>
      </c>
      <c r="W84" s="207">
        <v>9.86</v>
      </c>
      <c r="X84" s="207">
        <v>43.59</v>
      </c>
      <c r="Y84" s="207">
        <v>0</v>
      </c>
      <c r="Z84" s="207">
        <v>37.409999999999997</v>
      </c>
      <c r="AA84" s="207">
        <v>23.64</v>
      </c>
      <c r="AB84" s="207">
        <v>0</v>
      </c>
      <c r="AC84" s="207">
        <v>7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0.02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9.01</v>
      </c>
      <c r="L85" s="207">
        <v>558.17999999999995</v>
      </c>
      <c r="M85" s="207">
        <v>25.63</v>
      </c>
      <c r="N85" s="207">
        <v>34.47</v>
      </c>
      <c r="O85" s="207">
        <v>0</v>
      </c>
      <c r="P85" s="207">
        <v>19.75</v>
      </c>
      <c r="Q85" s="207">
        <v>6.1</v>
      </c>
      <c r="R85" s="207">
        <v>6.02</v>
      </c>
      <c r="S85" s="207">
        <v>7.7</v>
      </c>
      <c r="T85" s="207">
        <v>0</v>
      </c>
      <c r="U85" s="207">
        <v>20.62</v>
      </c>
      <c r="V85" s="207">
        <v>4.21</v>
      </c>
      <c r="W85" s="207">
        <v>10.039999999999999</v>
      </c>
      <c r="X85" s="207">
        <v>43.59</v>
      </c>
      <c r="Y85" s="207">
        <v>0</v>
      </c>
      <c r="Z85" s="207">
        <v>37.409999999999997</v>
      </c>
      <c r="AA85" s="207">
        <v>23.64</v>
      </c>
      <c r="AB85" s="207">
        <v>0</v>
      </c>
      <c r="AC85" s="207">
        <v>7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0.02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9.01</v>
      </c>
      <c r="L86" s="207">
        <v>558.17999999999995</v>
      </c>
      <c r="M86" s="207">
        <v>25.63</v>
      </c>
      <c r="N86" s="207">
        <v>34.47</v>
      </c>
      <c r="O86" s="207">
        <v>0</v>
      </c>
      <c r="P86" s="207">
        <v>19.75</v>
      </c>
      <c r="Q86" s="207">
        <v>6.1</v>
      </c>
      <c r="R86" s="207">
        <v>6.02</v>
      </c>
      <c r="S86" s="207">
        <v>7.7</v>
      </c>
      <c r="T86" s="207">
        <v>0</v>
      </c>
      <c r="U86" s="207">
        <v>20.62</v>
      </c>
      <c r="V86" s="207">
        <v>4.21</v>
      </c>
      <c r="W86" s="207">
        <v>10.050000000000001</v>
      </c>
      <c r="X86" s="207">
        <v>43.59</v>
      </c>
      <c r="Y86" s="207">
        <v>0</v>
      </c>
      <c r="Z86" s="207">
        <v>37.409999999999997</v>
      </c>
      <c r="AA86" s="207">
        <v>23.64</v>
      </c>
      <c r="AB86" s="207">
        <v>0</v>
      </c>
      <c r="AC86" s="207">
        <v>7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0.02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9.01</v>
      </c>
      <c r="L87" s="207">
        <v>481.6</v>
      </c>
      <c r="M87" s="207">
        <v>26.18</v>
      </c>
      <c r="N87" s="207">
        <v>34.47</v>
      </c>
      <c r="O87" s="207">
        <v>0</v>
      </c>
      <c r="P87" s="207">
        <v>19.75</v>
      </c>
      <c r="Q87" s="207">
        <v>6.1</v>
      </c>
      <c r="R87" s="207">
        <v>6.02</v>
      </c>
      <c r="S87" s="207">
        <v>7.7</v>
      </c>
      <c r="T87" s="207">
        <v>0</v>
      </c>
      <c r="U87" s="207">
        <v>20.62</v>
      </c>
      <c r="V87" s="207">
        <v>4.21</v>
      </c>
      <c r="W87" s="207">
        <v>10.050000000000001</v>
      </c>
      <c r="X87" s="207">
        <v>43.59</v>
      </c>
      <c r="Y87" s="207">
        <v>0</v>
      </c>
      <c r="Z87" s="207">
        <v>37.409999999999997</v>
      </c>
      <c r="AA87" s="207">
        <v>23.64</v>
      </c>
      <c r="AB87" s="207">
        <v>0</v>
      </c>
      <c r="AC87" s="207">
        <v>7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0.02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9.01</v>
      </c>
      <c r="L88" s="207">
        <v>433.44</v>
      </c>
      <c r="M88" s="207">
        <v>26.18</v>
      </c>
      <c r="N88" s="207">
        <v>34.47</v>
      </c>
      <c r="O88" s="207">
        <v>0</v>
      </c>
      <c r="P88" s="207">
        <v>19.75</v>
      </c>
      <c r="Q88" s="207">
        <v>6.1</v>
      </c>
      <c r="R88" s="207">
        <v>6.02</v>
      </c>
      <c r="S88" s="207">
        <v>7.7</v>
      </c>
      <c r="T88" s="207">
        <v>0</v>
      </c>
      <c r="U88" s="207">
        <v>20.62</v>
      </c>
      <c r="V88" s="207">
        <v>4.21</v>
      </c>
      <c r="W88" s="207">
        <v>10.050000000000001</v>
      </c>
      <c r="X88" s="207">
        <v>43.59</v>
      </c>
      <c r="Y88" s="207">
        <v>0</v>
      </c>
      <c r="Z88" s="207">
        <v>37.409999999999997</v>
      </c>
      <c r="AA88" s="207">
        <v>23.64</v>
      </c>
      <c r="AB88" s="207">
        <v>0</v>
      </c>
      <c r="AC88" s="207">
        <v>7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0.02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9.01</v>
      </c>
      <c r="L89" s="207">
        <v>385.28</v>
      </c>
      <c r="M89" s="207">
        <v>26.18</v>
      </c>
      <c r="N89" s="207">
        <v>34.47</v>
      </c>
      <c r="O89" s="207">
        <v>0</v>
      </c>
      <c r="P89" s="207">
        <v>19.75</v>
      </c>
      <c r="Q89" s="207">
        <v>6.1</v>
      </c>
      <c r="R89" s="207">
        <v>6.02</v>
      </c>
      <c r="S89" s="207">
        <v>7.7</v>
      </c>
      <c r="T89" s="207">
        <v>0</v>
      </c>
      <c r="U89" s="207">
        <v>20.62</v>
      </c>
      <c r="V89" s="207">
        <v>4.21</v>
      </c>
      <c r="W89" s="207">
        <v>10.050000000000001</v>
      </c>
      <c r="X89" s="207">
        <v>43.59</v>
      </c>
      <c r="Y89" s="207">
        <v>0</v>
      </c>
      <c r="Z89" s="207">
        <v>37.409999999999997</v>
      </c>
      <c r="AA89" s="207">
        <v>23.64</v>
      </c>
      <c r="AB89" s="207">
        <v>0</v>
      </c>
      <c r="AC89" s="207">
        <v>7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0.02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9.01</v>
      </c>
      <c r="L90" s="207">
        <v>341.63</v>
      </c>
      <c r="M90" s="207">
        <v>26.18</v>
      </c>
      <c r="N90" s="207">
        <v>34.47</v>
      </c>
      <c r="O90" s="207">
        <v>0</v>
      </c>
      <c r="P90" s="207">
        <v>19.75</v>
      </c>
      <c r="Q90" s="207">
        <v>6.1</v>
      </c>
      <c r="R90" s="207">
        <v>6.02</v>
      </c>
      <c r="S90" s="207">
        <v>7.7</v>
      </c>
      <c r="T90" s="207">
        <v>0</v>
      </c>
      <c r="U90" s="207">
        <v>20.62</v>
      </c>
      <c r="V90" s="207">
        <v>4.21</v>
      </c>
      <c r="W90" s="207">
        <v>10.050000000000001</v>
      </c>
      <c r="X90" s="207">
        <v>43.59</v>
      </c>
      <c r="Y90" s="207">
        <v>0</v>
      </c>
      <c r="Z90" s="207">
        <v>37.409999999999997</v>
      </c>
      <c r="AA90" s="207">
        <v>23.64</v>
      </c>
      <c r="AB90" s="207">
        <v>0</v>
      </c>
      <c r="AC90" s="207">
        <v>7.22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0.02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9.01</v>
      </c>
      <c r="L91" s="207">
        <v>427.49</v>
      </c>
      <c r="M91" s="207">
        <v>26.18</v>
      </c>
      <c r="N91" s="207">
        <v>34.47</v>
      </c>
      <c r="O91" s="207">
        <v>0</v>
      </c>
      <c r="P91" s="207">
        <v>19.75</v>
      </c>
      <c r="Q91" s="207">
        <v>6.1</v>
      </c>
      <c r="R91" s="207">
        <v>6.02</v>
      </c>
      <c r="S91" s="207">
        <v>7.7</v>
      </c>
      <c r="T91" s="207">
        <v>0</v>
      </c>
      <c r="U91" s="207">
        <v>20.62</v>
      </c>
      <c r="V91" s="207">
        <v>4.21</v>
      </c>
      <c r="W91" s="207">
        <v>9.86</v>
      </c>
      <c r="X91" s="207">
        <v>43.59</v>
      </c>
      <c r="Y91" s="207">
        <v>0</v>
      </c>
      <c r="Z91" s="207">
        <v>37.409999999999997</v>
      </c>
      <c r="AA91" s="207">
        <v>23.64</v>
      </c>
      <c r="AB91" s="207">
        <v>0</v>
      </c>
      <c r="AC91" s="207">
        <v>7.26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0.02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9.01</v>
      </c>
      <c r="L92" s="207">
        <v>430.53</v>
      </c>
      <c r="M92" s="207">
        <v>26.18</v>
      </c>
      <c r="N92" s="207">
        <v>34.47</v>
      </c>
      <c r="O92" s="207">
        <v>0</v>
      </c>
      <c r="P92" s="207">
        <v>19.75</v>
      </c>
      <c r="Q92" s="207">
        <v>6.1</v>
      </c>
      <c r="R92" s="207">
        <v>6.02</v>
      </c>
      <c r="S92" s="207">
        <v>7.7</v>
      </c>
      <c r="T92" s="207">
        <v>0</v>
      </c>
      <c r="U92" s="207">
        <v>20.62</v>
      </c>
      <c r="V92" s="207">
        <v>4.21</v>
      </c>
      <c r="W92" s="207">
        <v>9.86</v>
      </c>
      <c r="X92" s="207">
        <v>43.59</v>
      </c>
      <c r="Y92" s="207">
        <v>0</v>
      </c>
      <c r="Z92" s="207">
        <v>37.409999999999997</v>
      </c>
      <c r="AA92" s="207">
        <v>23.64</v>
      </c>
      <c r="AB92" s="207">
        <v>0</v>
      </c>
      <c r="AC92" s="207">
        <v>7.26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0.02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9.01</v>
      </c>
      <c r="L93" s="207">
        <v>481.6</v>
      </c>
      <c r="M93" s="207">
        <v>26.18</v>
      </c>
      <c r="N93" s="207">
        <v>34.47</v>
      </c>
      <c r="O93" s="207">
        <v>0</v>
      </c>
      <c r="P93" s="207">
        <v>19.75</v>
      </c>
      <c r="Q93" s="207">
        <v>6.1</v>
      </c>
      <c r="R93" s="207">
        <v>6.02</v>
      </c>
      <c r="S93" s="207">
        <v>7.7</v>
      </c>
      <c r="T93" s="207">
        <v>0</v>
      </c>
      <c r="U93" s="207">
        <v>20.62</v>
      </c>
      <c r="V93" s="207">
        <v>4.21</v>
      </c>
      <c r="W93" s="207">
        <v>9.86</v>
      </c>
      <c r="X93" s="207">
        <v>38.75</v>
      </c>
      <c r="Y93" s="207">
        <v>0</v>
      </c>
      <c r="Z93" s="207">
        <v>37.409999999999997</v>
      </c>
      <c r="AA93" s="207">
        <v>23.64</v>
      </c>
      <c r="AB93" s="207">
        <v>0</v>
      </c>
      <c r="AC93" s="207">
        <v>7.26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0.02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9.01</v>
      </c>
      <c r="L94" s="207">
        <v>500.7</v>
      </c>
      <c r="M94" s="207">
        <v>26.18</v>
      </c>
      <c r="N94" s="207">
        <v>34.47</v>
      </c>
      <c r="O94" s="207">
        <v>0</v>
      </c>
      <c r="P94" s="207">
        <v>19.75</v>
      </c>
      <c r="Q94" s="207">
        <v>6.1</v>
      </c>
      <c r="R94" s="207">
        <v>6.02</v>
      </c>
      <c r="S94" s="207">
        <v>7.7</v>
      </c>
      <c r="T94" s="207">
        <v>0</v>
      </c>
      <c r="U94" s="207">
        <v>20.62</v>
      </c>
      <c r="V94" s="207">
        <v>4.21</v>
      </c>
      <c r="W94" s="207">
        <v>9.86</v>
      </c>
      <c r="X94" s="207">
        <v>38.75</v>
      </c>
      <c r="Y94" s="207">
        <v>0</v>
      </c>
      <c r="Z94" s="207">
        <v>37.409999999999997</v>
      </c>
      <c r="AA94" s="207">
        <v>23.64</v>
      </c>
      <c r="AB94" s="207">
        <v>0</v>
      </c>
      <c r="AC94" s="207">
        <v>7.26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0.02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9.01</v>
      </c>
      <c r="L95" s="207">
        <v>497.46</v>
      </c>
      <c r="M95" s="207">
        <v>26.18</v>
      </c>
      <c r="N95" s="207">
        <v>34.47</v>
      </c>
      <c r="O95" s="207">
        <v>0</v>
      </c>
      <c r="P95" s="207">
        <v>19.75</v>
      </c>
      <c r="Q95" s="207">
        <v>6.1</v>
      </c>
      <c r="R95" s="207">
        <v>6.02</v>
      </c>
      <c r="S95" s="207">
        <v>7.7</v>
      </c>
      <c r="T95" s="207">
        <v>0</v>
      </c>
      <c r="U95" s="207">
        <v>20.62</v>
      </c>
      <c r="V95" s="207">
        <v>4.21</v>
      </c>
      <c r="W95" s="207">
        <v>9.86</v>
      </c>
      <c r="X95" s="207">
        <v>40.700000000000003</v>
      </c>
      <c r="Y95" s="207">
        <v>0</v>
      </c>
      <c r="Z95" s="207">
        <v>37.409999999999997</v>
      </c>
      <c r="AA95" s="207">
        <v>23.64</v>
      </c>
      <c r="AB95" s="207">
        <v>0</v>
      </c>
      <c r="AC95" s="207">
        <v>7.26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0.02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9.01</v>
      </c>
      <c r="L96" s="207">
        <v>499.71</v>
      </c>
      <c r="M96" s="207">
        <v>26.18</v>
      </c>
      <c r="N96" s="207">
        <v>34.47</v>
      </c>
      <c r="O96" s="207">
        <v>0</v>
      </c>
      <c r="P96" s="207">
        <v>19.75</v>
      </c>
      <c r="Q96" s="207">
        <v>6.1</v>
      </c>
      <c r="R96" s="207">
        <v>6.02</v>
      </c>
      <c r="S96" s="207">
        <v>7.7</v>
      </c>
      <c r="T96" s="207">
        <v>0</v>
      </c>
      <c r="U96" s="207">
        <v>20.62</v>
      </c>
      <c r="V96" s="207">
        <v>4.21</v>
      </c>
      <c r="W96" s="207">
        <v>9.86</v>
      </c>
      <c r="X96" s="207">
        <v>43.31</v>
      </c>
      <c r="Y96" s="207">
        <v>0</v>
      </c>
      <c r="Z96" s="207">
        <v>37.409999999999997</v>
      </c>
      <c r="AA96" s="207">
        <v>23.64</v>
      </c>
      <c r="AB96" s="207">
        <v>0</v>
      </c>
      <c r="AC96" s="207">
        <v>7.26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0.02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9.01</v>
      </c>
      <c r="L97" s="207">
        <v>506.77</v>
      </c>
      <c r="M97" s="207">
        <v>26.18</v>
      </c>
      <c r="N97" s="207">
        <v>34.47</v>
      </c>
      <c r="O97" s="207">
        <v>0</v>
      </c>
      <c r="P97" s="207">
        <v>19.75</v>
      </c>
      <c r="Q97" s="207">
        <v>6.1</v>
      </c>
      <c r="R97" s="207">
        <v>6.02</v>
      </c>
      <c r="S97" s="207">
        <v>7.7</v>
      </c>
      <c r="T97" s="207">
        <v>0</v>
      </c>
      <c r="U97" s="207">
        <v>20.62</v>
      </c>
      <c r="V97" s="207">
        <v>4.21</v>
      </c>
      <c r="W97" s="207">
        <v>9.86</v>
      </c>
      <c r="X97" s="207">
        <v>43.59</v>
      </c>
      <c r="Y97" s="207">
        <v>0</v>
      </c>
      <c r="Z97" s="207">
        <v>37.409999999999997</v>
      </c>
      <c r="AA97" s="207">
        <v>23.64</v>
      </c>
      <c r="AB97" s="207">
        <v>0</v>
      </c>
      <c r="AC97" s="207">
        <v>7.26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0.02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9.01</v>
      </c>
      <c r="L98" s="207">
        <v>507.91</v>
      </c>
      <c r="M98" s="207">
        <v>26.18</v>
      </c>
      <c r="N98" s="207">
        <v>34.47</v>
      </c>
      <c r="O98" s="207">
        <v>0</v>
      </c>
      <c r="P98" s="207">
        <v>19.75</v>
      </c>
      <c r="Q98" s="207">
        <v>6.1</v>
      </c>
      <c r="R98" s="207">
        <v>6.02</v>
      </c>
      <c r="S98" s="207">
        <v>7.7</v>
      </c>
      <c r="T98" s="207">
        <v>0</v>
      </c>
      <c r="U98" s="207">
        <v>20.62</v>
      </c>
      <c r="V98" s="207">
        <v>4.21</v>
      </c>
      <c r="W98" s="207">
        <v>9.86</v>
      </c>
      <c r="X98" s="207">
        <v>43.59</v>
      </c>
      <c r="Y98" s="207">
        <v>0</v>
      </c>
      <c r="Z98" s="207">
        <v>37.409999999999997</v>
      </c>
      <c r="AA98" s="207">
        <v>23.64</v>
      </c>
      <c r="AB98" s="207">
        <v>0</v>
      </c>
      <c r="AC98" s="207">
        <v>7.26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0.02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0.14366249999999992</v>
      </c>
      <c r="L99">
        <f t="shared" si="0"/>
        <v>10.182777499999993</v>
      </c>
      <c r="M99">
        <f t="shared" si="0"/>
        <v>0.61031249999999992</v>
      </c>
      <c r="N99">
        <f t="shared" si="0"/>
        <v>0.82727999999999846</v>
      </c>
      <c r="O99">
        <f t="shared" si="0"/>
        <v>0</v>
      </c>
      <c r="P99">
        <f t="shared" si="0"/>
        <v>0.47399999999999998</v>
      </c>
      <c r="Q99">
        <f t="shared" si="0"/>
        <v>9.7985000000000086E-2</v>
      </c>
      <c r="R99">
        <f t="shared" si="0"/>
        <v>0.12872999999999987</v>
      </c>
      <c r="S99">
        <f t="shared" si="0"/>
        <v>0.12369749999999989</v>
      </c>
      <c r="T99">
        <f t="shared" si="0"/>
        <v>0</v>
      </c>
      <c r="U99">
        <f t="shared" si="0"/>
        <v>0.49487999999999877</v>
      </c>
      <c r="V99">
        <f t="shared" si="0"/>
        <v>8.7307499999999913E-2</v>
      </c>
      <c r="W99">
        <f t="shared" si="0"/>
        <v>0.17068500000000003</v>
      </c>
      <c r="X99">
        <f t="shared" si="0"/>
        <v>0.86178000000000088</v>
      </c>
      <c r="Y99">
        <f t="shared" si="0"/>
        <v>0</v>
      </c>
      <c r="Z99">
        <f t="shared" si="0"/>
        <v>0.6901674999999996</v>
      </c>
      <c r="AA99">
        <f t="shared" si="0"/>
        <v>0.43581250000000077</v>
      </c>
      <c r="AB99">
        <f t="shared" si="0"/>
        <v>0</v>
      </c>
      <c r="AC99">
        <f t="shared" si="0"/>
        <v>0.22491499999999998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0.18169250000000009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2.5099999999999998</v>
      </c>
      <c r="L3" s="207">
        <v>2.0499999999999998</v>
      </c>
      <c r="M3" s="207">
        <v>2.1</v>
      </c>
      <c r="N3" s="207">
        <v>2.41</v>
      </c>
      <c r="O3" s="207">
        <v>1.34</v>
      </c>
      <c r="P3" s="207">
        <v>2.23</v>
      </c>
      <c r="Q3" s="207">
        <v>0.36</v>
      </c>
      <c r="R3" s="207">
        <v>0.53</v>
      </c>
      <c r="S3" s="207">
        <v>0.56000000000000005</v>
      </c>
      <c r="T3" s="207">
        <v>0.54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1.83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0.01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2.5099999999999998</v>
      </c>
      <c r="L4" s="207">
        <v>2.0499999999999998</v>
      </c>
      <c r="M4" s="207">
        <v>2.1</v>
      </c>
      <c r="N4" s="207">
        <v>2.41</v>
      </c>
      <c r="O4" s="207">
        <v>1.34</v>
      </c>
      <c r="P4" s="207">
        <v>2.23</v>
      </c>
      <c r="Q4" s="207">
        <v>0.36</v>
      </c>
      <c r="R4" s="207">
        <v>0.53</v>
      </c>
      <c r="S4" s="207">
        <v>0.56000000000000005</v>
      </c>
      <c r="T4" s="207">
        <v>0.54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1.83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0.01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2.5099999999999998</v>
      </c>
      <c r="L5" s="207">
        <v>2.0499999999999998</v>
      </c>
      <c r="M5" s="207">
        <v>2.1</v>
      </c>
      <c r="N5" s="207">
        <v>2.41</v>
      </c>
      <c r="O5" s="207">
        <v>1.34</v>
      </c>
      <c r="P5" s="207">
        <v>2.23</v>
      </c>
      <c r="Q5" s="207">
        <v>0.36</v>
      </c>
      <c r="R5" s="207">
        <v>0.53</v>
      </c>
      <c r="S5" s="207">
        <v>0.56000000000000005</v>
      </c>
      <c r="T5" s="207">
        <v>0.54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1.83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0.01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2.5099999999999998</v>
      </c>
      <c r="L6" s="207">
        <v>2.0499999999999998</v>
      </c>
      <c r="M6" s="207">
        <v>2.1</v>
      </c>
      <c r="N6" s="207">
        <v>2.41</v>
      </c>
      <c r="O6" s="207">
        <v>1.34</v>
      </c>
      <c r="P6" s="207">
        <v>2.23</v>
      </c>
      <c r="Q6" s="207">
        <v>0.36</v>
      </c>
      <c r="R6" s="207">
        <v>0.53</v>
      </c>
      <c r="S6" s="207">
        <v>0.56000000000000005</v>
      </c>
      <c r="T6" s="207">
        <v>0.54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1.83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0.01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2.5099999999999998</v>
      </c>
      <c r="L7" s="207">
        <v>2.0499999999999998</v>
      </c>
      <c r="M7" s="207">
        <v>2.1</v>
      </c>
      <c r="N7" s="207">
        <v>2.41</v>
      </c>
      <c r="O7" s="207">
        <v>1.34</v>
      </c>
      <c r="P7" s="207">
        <v>2.23</v>
      </c>
      <c r="Q7" s="207">
        <v>0.36</v>
      </c>
      <c r="R7" s="207">
        <v>0.53</v>
      </c>
      <c r="S7" s="207">
        <v>0.56000000000000005</v>
      </c>
      <c r="T7" s="207">
        <v>0.54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1.83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0.01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2.5099999999999998</v>
      </c>
      <c r="L8" s="207">
        <v>2.0499999999999998</v>
      </c>
      <c r="M8" s="207">
        <v>2.1</v>
      </c>
      <c r="N8" s="207">
        <v>2.41</v>
      </c>
      <c r="O8" s="207">
        <v>1.34</v>
      </c>
      <c r="P8" s="207">
        <v>2.23</v>
      </c>
      <c r="Q8" s="207">
        <v>0.36</v>
      </c>
      <c r="R8" s="207">
        <v>0.53</v>
      </c>
      <c r="S8" s="207">
        <v>0.56000000000000005</v>
      </c>
      <c r="T8" s="207">
        <v>0.54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1.83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0.01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2.5099999999999998</v>
      </c>
      <c r="L9" s="207">
        <v>2.0499999999999998</v>
      </c>
      <c r="M9" s="207">
        <v>1.1399999999999999</v>
      </c>
      <c r="N9" s="207">
        <v>2.41</v>
      </c>
      <c r="O9" s="207">
        <v>1.34</v>
      </c>
      <c r="P9" s="207">
        <v>2.23</v>
      </c>
      <c r="Q9" s="207">
        <v>0.34</v>
      </c>
      <c r="R9" s="207">
        <v>0.53</v>
      </c>
      <c r="S9" s="207">
        <v>0.56000000000000005</v>
      </c>
      <c r="T9" s="207">
        <v>0.54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1.83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0.01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2.5099999999999998</v>
      </c>
      <c r="L10" s="207">
        <v>2.0499999999999998</v>
      </c>
      <c r="M10" s="207">
        <v>1.1399999999999999</v>
      </c>
      <c r="N10" s="207">
        <v>2.41</v>
      </c>
      <c r="O10" s="207">
        <v>1.34</v>
      </c>
      <c r="P10" s="207">
        <v>2.23</v>
      </c>
      <c r="Q10" s="207">
        <v>0.35</v>
      </c>
      <c r="R10" s="207">
        <v>0.53</v>
      </c>
      <c r="S10" s="207">
        <v>0.56000000000000005</v>
      </c>
      <c r="T10" s="207">
        <v>0.54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1.83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0.01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2.5099999999999998</v>
      </c>
      <c r="L11" s="207">
        <v>2.0499999999999998</v>
      </c>
      <c r="M11" s="207">
        <v>1.1399999999999999</v>
      </c>
      <c r="N11" s="207">
        <v>2.41</v>
      </c>
      <c r="O11" s="207">
        <v>1.34</v>
      </c>
      <c r="P11" s="207">
        <v>2.23</v>
      </c>
      <c r="Q11" s="207">
        <v>0.35</v>
      </c>
      <c r="R11" s="207">
        <v>0.53</v>
      </c>
      <c r="S11" s="207">
        <v>0.56000000000000005</v>
      </c>
      <c r="T11" s="207">
        <v>0.54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1.83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0.01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2.5099999999999998</v>
      </c>
      <c r="L12" s="207">
        <v>2.0499999999999998</v>
      </c>
      <c r="M12" s="207">
        <v>1.1399999999999999</v>
      </c>
      <c r="N12" s="207">
        <v>2.41</v>
      </c>
      <c r="O12" s="207">
        <v>1.34</v>
      </c>
      <c r="P12" s="207">
        <v>2.23</v>
      </c>
      <c r="Q12" s="207">
        <v>0.35</v>
      </c>
      <c r="R12" s="207">
        <v>0.53</v>
      </c>
      <c r="S12" s="207">
        <v>0.56000000000000005</v>
      </c>
      <c r="T12" s="207">
        <v>0.54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1.83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0.01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2.5099999999999998</v>
      </c>
      <c r="L13" s="207">
        <v>2.0499999999999998</v>
      </c>
      <c r="M13" s="207">
        <v>1.05</v>
      </c>
      <c r="N13" s="207">
        <v>2.41</v>
      </c>
      <c r="O13" s="207">
        <v>1.34</v>
      </c>
      <c r="P13" s="207">
        <v>2.23</v>
      </c>
      <c r="Q13" s="207">
        <v>0.34</v>
      </c>
      <c r="R13" s="207">
        <v>0.53</v>
      </c>
      <c r="S13" s="207">
        <v>0.56000000000000005</v>
      </c>
      <c r="T13" s="207">
        <v>0.54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1.83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0.01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2.5099999999999998</v>
      </c>
      <c r="L14" s="207">
        <v>2.0499999999999998</v>
      </c>
      <c r="M14" s="207">
        <v>1.1399999999999999</v>
      </c>
      <c r="N14" s="207">
        <v>2.41</v>
      </c>
      <c r="O14" s="207">
        <v>1.34</v>
      </c>
      <c r="P14" s="207">
        <v>2.23</v>
      </c>
      <c r="Q14" s="207">
        <v>0.34</v>
      </c>
      <c r="R14" s="207">
        <v>0.53</v>
      </c>
      <c r="S14" s="207">
        <v>0.56000000000000005</v>
      </c>
      <c r="T14" s="207">
        <v>0.54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1.83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0.01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2.5099999999999998</v>
      </c>
      <c r="L15" s="207">
        <v>2.0499999999999998</v>
      </c>
      <c r="M15" s="207">
        <v>1.1399999999999999</v>
      </c>
      <c r="N15" s="207">
        <v>2.41</v>
      </c>
      <c r="O15" s="207">
        <v>1.34</v>
      </c>
      <c r="P15" s="207">
        <v>2.23</v>
      </c>
      <c r="Q15" s="207">
        <v>0.34</v>
      </c>
      <c r="R15" s="207">
        <v>0.53</v>
      </c>
      <c r="S15" s="207">
        <v>0.56000000000000005</v>
      </c>
      <c r="T15" s="207">
        <v>0.54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1.83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0.01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2.5099999999999998</v>
      </c>
      <c r="L16" s="207">
        <v>2.0499999999999998</v>
      </c>
      <c r="M16" s="207">
        <v>1.1399999999999999</v>
      </c>
      <c r="N16" s="207">
        <v>2.41</v>
      </c>
      <c r="O16" s="207">
        <v>1.34</v>
      </c>
      <c r="P16" s="207">
        <v>2.23</v>
      </c>
      <c r="Q16" s="207">
        <v>0.34</v>
      </c>
      <c r="R16" s="207">
        <v>0.53</v>
      </c>
      <c r="S16" s="207">
        <v>0.56000000000000005</v>
      </c>
      <c r="T16" s="207">
        <v>0.54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1.83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0.01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2.5099999999999998</v>
      </c>
      <c r="L17" s="207">
        <v>2.0499999999999998</v>
      </c>
      <c r="M17" s="207">
        <v>1.1399999999999999</v>
      </c>
      <c r="N17" s="207">
        <v>2.41</v>
      </c>
      <c r="O17" s="207">
        <v>1.34</v>
      </c>
      <c r="P17" s="207">
        <v>2.23</v>
      </c>
      <c r="Q17" s="207">
        <v>0.34</v>
      </c>
      <c r="R17" s="207">
        <v>0.53</v>
      </c>
      <c r="S17" s="207">
        <v>0.56000000000000005</v>
      </c>
      <c r="T17" s="207">
        <v>0.54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1.83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0.01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2.5099999999999998</v>
      </c>
      <c r="L18" s="207">
        <v>2.0499999999999998</v>
      </c>
      <c r="M18" s="207">
        <v>1.1399999999999999</v>
      </c>
      <c r="N18" s="207">
        <v>2.41</v>
      </c>
      <c r="O18" s="207">
        <v>1.34</v>
      </c>
      <c r="P18" s="207">
        <v>2.23</v>
      </c>
      <c r="Q18" s="207">
        <v>0.34</v>
      </c>
      <c r="R18" s="207">
        <v>0.53</v>
      </c>
      <c r="S18" s="207">
        <v>0.56000000000000005</v>
      </c>
      <c r="T18" s="207">
        <v>0.54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1.83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0.01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2.4500000000000002</v>
      </c>
      <c r="L19" s="207">
        <v>2.0499999999999998</v>
      </c>
      <c r="M19" s="207">
        <v>1.1399999999999999</v>
      </c>
      <c r="N19" s="207">
        <v>2.41</v>
      </c>
      <c r="O19" s="207">
        <v>1.34</v>
      </c>
      <c r="P19" s="207">
        <v>2.23</v>
      </c>
      <c r="Q19" s="207">
        <v>0.34</v>
      </c>
      <c r="R19" s="207">
        <v>0.53</v>
      </c>
      <c r="S19" s="207">
        <v>0.56000000000000005</v>
      </c>
      <c r="T19" s="207">
        <v>0.54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1.83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0.01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2.5099999999999998</v>
      </c>
      <c r="L20" s="207">
        <v>2.0499999999999998</v>
      </c>
      <c r="M20" s="207">
        <v>1.1399999999999999</v>
      </c>
      <c r="N20" s="207">
        <v>2.41</v>
      </c>
      <c r="O20" s="207">
        <v>1.34</v>
      </c>
      <c r="P20" s="207">
        <v>2.23</v>
      </c>
      <c r="Q20" s="207">
        <v>0.34</v>
      </c>
      <c r="R20" s="207">
        <v>0.53</v>
      </c>
      <c r="S20" s="207">
        <v>0.56000000000000005</v>
      </c>
      <c r="T20" s="207">
        <v>0.54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1.83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0.01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2.5099999999999998</v>
      </c>
      <c r="L21" s="207">
        <v>2.0499999999999998</v>
      </c>
      <c r="M21" s="207">
        <v>1.1399999999999999</v>
      </c>
      <c r="N21" s="207">
        <v>2.41</v>
      </c>
      <c r="O21" s="207">
        <v>1.34</v>
      </c>
      <c r="P21" s="207">
        <v>2.23</v>
      </c>
      <c r="Q21" s="207">
        <v>0.34</v>
      </c>
      <c r="R21" s="207">
        <v>0.53</v>
      </c>
      <c r="S21" s="207">
        <v>0.56000000000000005</v>
      </c>
      <c r="T21" s="207">
        <v>0.54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1.83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0.01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2.5099999999999998</v>
      </c>
      <c r="L22" s="207">
        <v>2.0499999999999998</v>
      </c>
      <c r="M22" s="207">
        <v>1.1399999999999999</v>
      </c>
      <c r="N22" s="207">
        <v>2.41</v>
      </c>
      <c r="O22" s="207">
        <v>1.34</v>
      </c>
      <c r="P22" s="207">
        <v>2.23</v>
      </c>
      <c r="Q22" s="207">
        <v>0.34</v>
      </c>
      <c r="R22" s="207">
        <v>0.53</v>
      </c>
      <c r="S22" s="207">
        <v>0.56000000000000005</v>
      </c>
      <c r="T22" s="207">
        <v>0.54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1.83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0.01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2.5099999999999998</v>
      </c>
      <c r="L23" s="207">
        <v>2.0499999999999998</v>
      </c>
      <c r="M23" s="207">
        <v>1.1399999999999999</v>
      </c>
      <c r="N23" s="207">
        <v>2.41</v>
      </c>
      <c r="O23" s="207">
        <v>1.34</v>
      </c>
      <c r="P23" s="207">
        <v>2.23</v>
      </c>
      <c r="Q23" s="207">
        <v>0.34</v>
      </c>
      <c r="R23" s="207">
        <v>0.53</v>
      </c>
      <c r="S23" s="207">
        <v>0.56000000000000005</v>
      </c>
      <c r="T23" s="207">
        <v>0.54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1.83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0.01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2.5099999999999998</v>
      </c>
      <c r="L24" s="207">
        <v>2.0499999999999998</v>
      </c>
      <c r="M24" s="207">
        <v>1.1399999999999999</v>
      </c>
      <c r="N24" s="207">
        <v>2.41</v>
      </c>
      <c r="O24" s="207">
        <v>1.34</v>
      </c>
      <c r="P24" s="207">
        <v>2.23</v>
      </c>
      <c r="Q24" s="207">
        <v>0.34</v>
      </c>
      <c r="R24" s="207">
        <v>0.53</v>
      </c>
      <c r="S24" s="207">
        <v>0.56000000000000005</v>
      </c>
      <c r="T24" s="207">
        <v>0.54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1.83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0.01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2.5099999999999998</v>
      </c>
      <c r="L25" s="207">
        <v>2.0499999999999998</v>
      </c>
      <c r="M25" s="207">
        <v>1.1399999999999999</v>
      </c>
      <c r="N25" s="207">
        <v>2.41</v>
      </c>
      <c r="O25" s="207">
        <v>1.34</v>
      </c>
      <c r="P25" s="207">
        <v>2.23</v>
      </c>
      <c r="Q25" s="207">
        <v>0.34</v>
      </c>
      <c r="R25" s="207">
        <v>0.53</v>
      </c>
      <c r="S25" s="207">
        <v>0.56000000000000005</v>
      </c>
      <c r="T25" s="207">
        <v>0.54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1.83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0.01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2.5099999999999998</v>
      </c>
      <c r="L26" s="207">
        <v>2.0499999999999998</v>
      </c>
      <c r="M26" s="207">
        <v>1.1399999999999999</v>
      </c>
      <c r="N26" s="207">
        <v>2.41</v>
      </c>
      <c r="O26" s="207">
        <v>1.34</v>
      </c>
      <c r="P26" s="207">
        <v>2.23</v>
      </c>
      <c r="Q26" s="207">
        <v>0.34</v>
      </c>
      <c r="R26" s="207">
        <v>0.53</v>
      </c>
      <c r="S26" s="207">
        <v>0.56000000000000005</v>
      </c>
      <c r="T26" s="207">
        <v>0.54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1.83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0.01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2.5099999999999998</v>
      </c>
      <c r="L27" s="207">
        <v>2.0499999999999998</v>
      </c>
      <c r="M27" s="207">
        <v>1.1399999999999999</v>
      </c>
      <c r="N27" s="207">
        <v>2.41</v>
      </c>
      <c r="O27" s="207">
        <v>1.34</v>
      </c>
      <c r="P27" s="207">
        <v>2.23</v>
      </c>
      <c r="Q27" s="207">
        <v>0.34</v>
      </c>
      <c r="R27" s="207">
        <v>0.53</v>
      </c>
      <c r="S27" s="207">
        <v>0.56000000000000005</v>
      </c>
      <c r="T27" s="207">
        <v>0.54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1.88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0.01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2.5099999999999998</v>
      </c>
      <c r="L28" s="207">
        <v>2.0499999999999998</v>
      </c>
      <c r="M28" s="207">
        <v>1.1399999999999999</v>
      </c>
      <c r="N28" s="207">
        <v>2.41</v>
      </c>
      <c r="O28" s="207">
        <v>1.34</v>
      </c>
      <c r="P28" s="207">
        <v>2.23</v>
      </c>
      <c r="Q28" s="207">
        <v>0.34</v>
      </c>
      <c r="R28" s="207">
        <v>0.53</v>
      </c>
      <c r="S28" s="207">
        <v>0.56000000000000005</v>
      </c>
      <c r="T28" s="207">
        <v>0.54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1.88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0.01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2.5099999999999998</v>
      </c>
      <c r="L29" s="207">
        <v>2.0499999999999998</v>
      </c>
      <c r="M29" s="207">
        <v>1.1399999999999999</v>
      </c>
      <c r="N29" s="207">
        <v>2.41</v>
      </c>
      <c r="O29" s="207">
        <v>1.34</v>
      </c>
      <c r="P29" s="207">
        <v>2.23</v>
      </c>
      <c r="Q29" s="207">
        <v>0.28000000000000003</v>
      </c>
      <c r="R29" s="207">
        <v>0.53</v>
      </c>
      <c r="S29" s="207">
        <v>0.56000000000000005</v>
      </c>
      <c r="T29" s="207">
        <v>0.54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1.88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0.01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2.5099999999999998</v>
      </c>
      <c r="L30" s="207">
        <v>2.0499999999999998</v>
      </c>
      <c r="M30" s="207">
        <v>1.1399999999999999</v>
      </c>
      <c r="N30" s="207">
        <v>2.41</v>
      </c>
      <c r="O30" s="207">
        <v>1.34</v>
      </c>
      <c r="P30" s="207">
        <v>2.23</v>
      </c>
      <c r="Q30" s="207">
        <v>0.28000000000000003</v>
      </c>
      <c r="R30" s="207">
        <v>0.53</v>
      </c>
      <c r="S30" s="207">
        <v>0.56000000000000005</v>
      </c>
      <c r="T30" s="207">
        <v>0.54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1.88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0.01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2.5099999999999998</v>
      </c>
      <c r="L31" s="207">
        <v>2.0499999999999998</v>
      </c>
      <c r="M31" s="207">
        <v>1.1399999999999999</v>
      </c>
      <c r="N31" s="207">
        <v>2.41</v>
      </c>
      <c r="O31" s="207">
        <v>1.34</v>
      </c>
      <c r="P31" s="207">
        <v>2.23</v>
      </c>
      <c r="Q31" s="207">
        <v>0.31</v>
      </c>
      <c r="R31" s="207">
        <v>0.53</v>
      </c>
      <c r="S31" s="207">
        <v>0.56000000000000005</v>
      </c>
      <c r="T31" s="207">
        <v>0.54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1.88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0.01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2.5099999999999998</v>
      </c>
      <c r="L32" s="207">
        <v>2.0499999999999998</v>
      </c>
      <c r="M32" s="207">
        <v>1.1399999999999999</v>
      </c>
      <c r="N32" s="207">
        <v>2.41</v>
      </c>
      <c r="O32" s="207">
        <v>1.34</v>
      </c>
      <c r="P32" s="207">
        <v>2.23</v>
      </c>
      <c r="Q32" s="207">
        <v>0.35</v>
      </c>
      <c r="R32" s="207">
        <v>0.53</v>
      </c>
      <c r="S32" s="207">
        <v>0.56000000000000005</v>
      </c>
      <c r="T32" s="207">
        <v>0.54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1.88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0.01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2.5099999999999998</v>
      </c>
      <c r="L33" s="207">
        <v>2.0499999999999998</v>
      </c>
      <c r="M33" s="207">
        <v>1.1399999999999999</v>
      </c>
      <c r="N33" s="207">
        <v>2.41</v>
      </c>
      <c r="O33" s="207">
        <v>1.34</v>
      </c>
      <c r="P33" s="207">
        <v>2.23</v>
      </c>
      <c r="Q33" s="207">
        <v>0.35</v>
      </c>
      <c r="R33" s="207">
        <v>0.53</v>
      </c>
      <c r="S33" s="207">
        <v>0.56000000000000005</v>
      </c>
      <c r="T33" s="207">
        <v>0.54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1.88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0.01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2.5099999999999998</v>
      </c>
      <c r="L34" s="207">
        <v>2.0499999999999998</v>
      </c>
      <c r="M34" s="207">
        <v>1.1399999999999999</v>
      </c>
      <c r="N34" s="207">
        <v>2.41</v>
      </c>
      <c r="O34" s="207">
        <v>1.34</v>
      </c>
      <c r="P34" s="207">
        <v>2.23</v>
      </c>
      <c r="Q34" s="207">
        <v>0.35</v>
      </c>
      <c r="R34" s="207">
        <v>0.53</v>
      </c>
      <c r="S34" s="207">
        <v>0.56000000000000005</v>
      </c>
      <c r="T34" s="207">
        <v>0.54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1.88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0.01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2.5099999999999998</v>
      </c>
      <c r="L35" s="207">
        <v>2.0499999999999998</v>
      </c>
      <c r="M35" s="207">
        <v>1.1399999999999999</v>
      </c>
      <c r="N35" s="207">
        <v>2.41</v>
      </c>
      <c r="O35" s="207">
        <v>1.34</v>
      </c>
      <c r="P35" s="207">
        <v>2.23</v>
      </c>
      <c r="Q35" s="207">
        <v>0.35</v>
      </c>
      <c r="R35" s="207">
        <v>0.53</v>
      </c>
      <c r="S35" s="207">
        <v>0.56000000000000005</v>
      </c>
      <c r="T35" s="207">
        <v>0.54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1.88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0.01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2.5099999999999998</v>
      </c>
      <c r="L36" s="207">
        <v>2.0499999999999998</v>
      </c>
      <c r="M36" s="207">
        <v>1.1399999999999999</v>
      </c>
      <c r="N36" s="207">
        <v>2.41</v>
      </c>
      <c r="O36" s="207">
        <v>1.34</v>
      </c>
      <c r="P36" s="207">
        <v>2.23</v>
      </c>
      <c r="Q36" s="207">
        <v>0.35</v>
      </c>
      <c r="R36" s="207">
        <v>0.53</v>
      </c>
      <c r="S36" s="207">
        <v>0.56000000000000005</v>
      </c>
      <c r="T36" s="207">
        <v>0.54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1.88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0.01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2.5099999999999998</v>
      </c>
      <c r="L37" s="207">
        <v>2.0499999999999998</v>
      </c>
      <c r="M37" s="207">
        <v>1.1399999999999999</v>
      </c>
      <c r="N37" s="207">
        <v>2.41</v>
      </c>
      <c r="O37" s="207">
        <v>1.34</v>
      </c>
      <c r="P37" s="207">
        <v>2.23</v>
      </c>
      <c r="Q37" s="207">
        <v>0.35</v>
      </c>
      <c r="R37" s="207">
        <v>0.53</v>
      </c>
      <c r="S37" s="207">
        <v>0.56000000000000005</v>
      </c>
      <c r="T37" s="207">
        <v>0.54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1.88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0.01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2.5099999999999998</v>
      </c>
      <c r="L38" s="207">
        <v>2.0499999999999998</v>
      </c>
      <c r="M38" s="207">
        <v>1.1399999999999999</v>
      </c>
      <c r="N38" s="207">
        <v>2.41</v>
      </c>
      <c r="O38" s="207">
        <v>1.34</v>
      </c>
      <c r="P38" s="207">
        <v>2.23</v>
      </c>
      <c r="Q38" s="207">
        <v>0.35</v>
      </c>
      <c r="R38" s="207">
        <v>0.53</v>
      </c>
      <c r="S38" s="207">
        <v>0.56000000000000005</v>
      </c>
      <c r="T38" s="207">
        <v>0.54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1.88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0.01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2.5099999999999998</v>
      </c>
      <c r="L39" s="207">
        <v>2.0499999999999998</v>
      </c>
      <c r="M39" s="207">
        <v>1.1399999999999999</v>
      </c>
      <c r="N39" s="207">
        <v>2.41</v>
      </c>
      <c r="O39" s="207">
        <v>1.34</v>
      </c>
      <c r="P39" s="207">
        <v>2.23</v>
      </c>
      <c r="Q39" s="207">
        <v>0.35</v>
      </c>
      <c r="R39" s="207">
        <v>0.53</v>
      </c>
      <c r="S39" s="207">
        <v>0.56000000000000005</v>
      </c>
      <c r="T39" s="207">
        <v>0.54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1.83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0.01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2.5099999999999998</v>
      </c>
      <c r="L40" s="207">
        <v>2.0499999999999998</v>
      </c>
      <c r="M40" s="207">
        <v>1.1399999999999999</v>
      </c>
      <c r="N40" s="207">
        <v>2.41</v>
      </c>
      <c r="O40" s="207">
        <v>1.34</v>
      </c>
      <c r="P40" s="207">
        <v>2.23</v>
      </c>
      <c r="Q40" s="207">
        <v>0.35</v>
      </c>
      <c r="R40" s="207">
        <v>0.53</v>
      </c>
      <c r="S40" s="207">
        <v>0.56000000000000005</v>
      </c>
      <c r="T40" s="207">
        <v>0.54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1.83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0.01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2.5099999999999998</v>
      </c>
      <c r="L41" s="207">
        <v>2.0499999999999998</v>
      </c>
      <c r="M41" s="207">
        <v>1.1399999999999999</v>
      </c>
      <c r="N41" s="207">
        <v>2.41</v>
      </c>
      <c r="O41" s="207">
        <v>1.34</v>
      </c>
      <c r="P41" s="207">
        <v>2.23</v>
      </c>
      <c r="Q41" s="207">
        <v>0.35</v>
      </c>
      <c r="R41" s="207">
        <v>0.53</v>
      </c>
      <c r="S41" s="207">
        <v>0.56000000000000005</v>
      </c>
      <c r="T41" s="207">
        <v>0.54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1.83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0.01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2.5099999999999998</v>
      </c>
      <c r="L42" s="207">
        <v>2.0499999999999998</v>
      </c>
      <c r="M42" s="207">
        <v>1.1399999999999999</v>
      </c>
      <c r="N42" s="207">
        <v>2.41</v>
      </c>
      <c r="O42" s="207">
        <v>1.34</v>
      </c>
      <c r="P42" s="207">
        <v>2.23</v>
      </c>
      <c r="Q42" s="207">
        <v>0.35</v>
      </c>
      <c r="R42" s="207">
        <v>0.53</v>
      </c>
      <c r="S42" s="207">
        <v>0.56000000000000005</v>
      </c>
      <c r="T42" s="207">
        <v>0.54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1.83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0.01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2.5099999999999998</v>
      </c>
      <c r="L43" s="207">
        <v>2.0499999999999998</v>
      </c>
      <c r="M43" s="207">
        <v>1.1399999999999999</v>
      </c>
      <c r="N43" s="207">
        <v>2.41</v>
      </c>
      <c r="O43" s="207">
        <v>1.34</v>
      </c>
      <c r="P43" s="207">
        <v>2.23</v>
      </c>
      <c r="Q43" s="207">
        <v>0.35</v>
      </c>
      <c r="R43" s="207">
        <v>0.53</v>
      </c>
      <c r="S43" s="207">
        <v>0.56000000000000005</v>
      </c>
      <c r="T43" s="207">
        <v>0.54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1.83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0.01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2.5099999999999998</v>
      </c>
      <c r="L44" s="207">
        <v>2.0499999999999998</v>
      </c>
      <c r="M44" s="207">
        <v>1.1399999999999999</v>
      </c>
      <c r="N44" s="207">
        <v>2.41</v>
      </c>
      <c r="O44" s="207">
        <v>1.34</v>
      </c>
      <c r="P44" s="207">
        <v>2.23</v>
      </c>
      <c r="Q44" s="207">
        <v>0.35</v>
      </c>
      <c r="R44" s="207">
        <v>0.53</v>
      </c>
      <c r="S44" s="207">
        <v>0.56000000000000005</v>
      </c>
      <c r="T44" s="207">
        <v>0.54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1.83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0.01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2.5099999999999998</v>
      </c>
      <c r="L45" s="207">
        <v>2.0499999999999998</v>
      </c>
      <c r="M45" s="207">
        <v>1.1399999999999999</v>
      </c>
      <c r="N45" s="207">
        <v>2.41</v>
      </c>
      <c r="O45" s="207">
        <v>1.34</v>
      </c>
      <c r="P45" s="207">
        <v>2.23</v>
      </c>
      <c r="Q45" s="207">
        <v>0.34</v>
      </c>
      <c r="R45" s="207">
        <v>0.53</v>
      </c>
      <c r="S45" s="207">
        <v>0.56000000000000005</v>
      </c>
      <c r="T45" s="207">
        <v>0.54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1.83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0.01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2.5099999999999998</v>
      </c>
      <c r="L46" s="207">
        <v>2.0499999999999998</v>
      </c>
      <c r="M46" s="207">
        <v>1.1399999999999999</v>
      </c>
      <c r="N46" s="207">
        <v>2.41</v>
      </c>
      <c r="O46" s="207">
        <v>1.34</v>
      </c>
      <c r="P46" s="207">
        <v>2.23</v>
      </c>
      <c r="Q46" s="207">
        <v>0.34</v>
      </c>
      <c r="R46" s="207">
        <v>0.53</v>
      </c>
      <c r="S46" s="207">
        <v>0.56000000000000005</v>
      </c>
      <c r="T46" s="207">
        <v>0.54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1.83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0.01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2.5099999999999998</v>
      </c>
      <c r="L47" s="207">
        <v>2.0499999999999998</v>
      </c>
      <c r="M47" s="207">
        <v>1.1399999999999999</v>
      </c>
      <c r="N47" s="207">
        <v>2.41</v>
      </c>
      <c r="O47" s="207">
        <v>1.34</v>
      </c>
      <c r="P47" s="207">
        <v>2.23</v>
      </c>
      <c r="Q47" s="207">
        <v>0.34</v>
      </c>
      <c r="R47" s="207">
        <v>0.53</v>
      </c>
      <c r="S47" s="207">
        <v>0.56000000000000005</v>
      </c>
      <c r="T47" s="207">
        <v>0.54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1.83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0.01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2.5099999999999998</v>
      </c>
      <c r="L48" s="207">
        <v>2.0499999999999998</v>
      </c>
      <c r="M48" s="207">
        <v>1.1399999999999999</v>
      </c>
      <c r="N48" s="207">
        <v>2.41</v>
      </c>
      <c r="O48" s="207">
        <v>1.34</v>
      </c>
      <c r="P48" s="207">
        <v>2.23</v>
      </c>
      <c r="Q48" s="207">
        <v>0.34</v>
      </c>
      <c r="R48" s="207">
        <v>0.53</v>
      </c>
      <c r="S48" s="207">
        <v>0.56000000000000005</v>
      </c>
      <c r="T48" s="207">
        <v>0.54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1.83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0.01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2.5099999999999998</v>
      </c>
      <c r="L49" s="207">
        <v>2.0499999999999998</v>
      </c>
      <c r="M49" s="207">
        <v>1.1399999999999999</v>
      </c>
      <c r="N49" s="207">
        <v>2.41</v>
      </c>
      <c r="O49" s="207">
        <v>1.34</v>
      </c>
      <c r="P49" s="207">
        <v>2.23</v>
      </c>
      <c r="Q49" s="207">
        <v>0.35</v>
      </c>
      <c r="R49" s="207">
        <v>0.53</v>
      </c>
      <c r="S49" s="207">
        <v>0.56000000000000005</v>
      </c>
      <c r="T49" s="207">
        <v>0.54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1.83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0.01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2.5099999999999998</v>
      </c>
      <c r="L50" s="207">
        <v>2.0499999999999998</v>
      </c>
      <c r="M50" s="207">
        <v>1.1399999999999999</v>
      </c>
      <c r="N50" s="207">
        <v>2.41</v>
      </c>
      <c r="O50" s="207">
        <v>1.34</v>
      </c>
      <c r="P50" s="207">
        <v>2.23</v>
      </c>
      <c r="Q50" s="207">
        <v>0.35</v>
      </c>
      <c r="R50" s="207">
        <v>0.53</v>
      </c>
      <c r="S50" s="207">
        <v>0.56000000000000005</v>
      </c>
      <c r="T50" s="207">
        <v>0.54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1.83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0.01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2.5099999999999998</v>
      </c>
      <c r="L51" s="207">
        <v>2.0499999999999998</v>
      </c>
      <c r="M51" s="207">
        <v>1.1399999999999999</v>
      </c>
      <c r="N51" s="207">
        <v>2.41</v>
      </c>
      <c r="O51" s="207">
        <v>1.34</v>
      </c>
      <c r="P51" s="207">
        <v>2.23</v>
      </c>
      <c r="Q51" s="207">
        <v>0.35</v>
      </c>
      <c r="R51" s="207">
        <v>0.53</v>
      </c>
      <c r="S51" s="207">
        <v>0.56000000000000005</v>
      </c>
      <c r="T51" s="207">
        <v>0.54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1.83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0.01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2.5099999999999998</v>
      </c>
      <c r="L52" s="207">
        <v>2.0499999999999998</v>
      </c>
      <c r="M52" s="207">
        <v>1.1399999999999999</v>
      </c>
      <c r="N52" s="207">
        <v>2.41</v>
      </c>
      <c r="O52" s="207">
        <v>1.34</v>
      </c>
      <c r="P52" s="207">
        <v>2.23</v>
      </c>
      <c r="Q52" s="207">
        <v>0.35</v>
      </c>
      <c r="R52" s="207">
        <v>0.53</v>
      </c>
      <c r="S52" s="207">
        <v>0.56000000000000005</v>
      </c>
      <c r="T52" s="207">
        <v>0.54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1.73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0.01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2.5099999999999998</v>
      </c>
      <c r="L53" s="207">
        <v>2.0499999999999998</v>
      </c>
      <c r="M53" s="207">
        <v>1.1399999999999999</v>
      </c>
      <c r="N53" s="207">
        <v>2.41</v>
      </c>
      <c r="O53" s="207">
        <v>1.34</v>
      </c>
      <c r="P53" s="207">
        <v>2.23</v>
      </c>
      <c r="Q53" s="207">
        <v>0.35</v>
      </c>
      <c r="R53" s="207">
        <v>0.53</v>
      </c>
      <c r="S53" s="207">
        <v>0.56000000000000005</v>
      </c>
      <c r="T53" s="207">
        <v>0.54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1.73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0.01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2.5099999999999998</v>
      </c>
      <c r="L54" s="207">
        <v>2.0499999999999998</v>
      </c>
      <c r="M54" s="207">
        <v>1.1399999999999999</v>
      </c>
      <c r="N54" s="207">
        <v>2.41</v>
      </c>
      <c r="O54" s="207">
        <v>1.34</v>
      </c>
      <c r="P54" s="207">
        <v>2.23</v>
      </c>
      <c r="Q54" s="207">
        <v>0.35</v>
      </c>
      <c r="R54" s="207">
        <v>0.53</v>
      </c>
      <c r="S54" s="207">
        <v>0.56000000000000005</v>
      </c>
      <c r="T54" s="207">
        <v>0.54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1.73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0.01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2.5099999999999998</v>
      </c>
      <c r="L55" s="207">
        <v>2.0499999999999998</v>
      </c>
      <c r="M55" s="207">
        <v>1.1399999999999999</v>
      </c>
      <c r="N55" s="207">
        <v>2.41</v>
      </c>
      <c r="O55" s="207">
        <v>1.34</v>
      </c>
      <c r="P55" s="207">
        <v>2.23</v>
      </c>
      <c r="Q55" s="207">
        <v>0.35</v>
      </c>
      <c r="R55" s="207">
        <v>0.53</v>
      </c>
      <c r="S55" s="207">
        <v>0.56000000000000005</v>
      </c>
      <c r="T55" s="207">
        <v>0.54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1.73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0.01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2.5099999999999998</v>
      </c>
      <c r="L56" s="207">
        <v>2.0499999999999998</v>
      </c>
      <c r="M56" s="207">
        <v>1.1399999999999999</v>
      </c>
      <c r="N56" s="207">
        <v>2.41</v>
      </c>
      <c r="O56" s="207">
        <v>1.34</v>
      </c>
      <c r="P56" s="207">
        <v>2.23</v>
      </c>
      <c r="Q56" s="207">
        <v>0.35</v>
      </c>
      <c r="R56" s="207">
        <v>0.53</v>
      </c>
      <c r="S56" s="207">
        <v>0.56000000000000005</v>
      </c>
      <c r="T56" s="207">
        <v>0.54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1.73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0.01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2.5099999999999998</v>
      </c>
      <c r="L57" s="207">
        <v>2.0499999999999998</v>
      </c>
      <c r="M57" s="207">
        <v>1.1399999999999999</v>
      </c>
      <c r="N57" s="207">
        <v>2.41</v>
      </c>
      <c r="O57" s="207">
        <v>1.34</v>
      </c>
      <c r="P57" s="207">
        <v>2.23</v>
      </c>
      <c r="Q57" s="207">
        <v>0.35</v>
      </c>
      <c r="R57" s="207">
        <v>0.53</v>
      </c>
      <c r="S57" s="207">
        <v>0.56000000000000005</v>
      </c>
      <c r="T57" s="207">
        <v>0.54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1.73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0.01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2.5099999999999998</v>
      </c>
      <c r="L58" s="207">
        <v>2.0499999999999998</v>
      </c>
      <c r="M58" s="207">
        <v>1.1399999999999999</v>
      </c>
      <c r="N58" s="207">
        <v>2.41</v>
      </c>
      <c r="O58" s="207">
        <v>1.34</v>
      </c>
      <c r="P58" s="207">
        <v>2.23</v>
      </c>
      <c r="Q58" s="207">
        <v>0.35</v>
      </c>
      <c r="R58" s="207">
        <v>0.53</v>
      </c>
      <c r="S58" s="207">
        <v>0.56000000000000005</v>
      </c>
      <c r="T58" s="207">
        <v>0.54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1.73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0.01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2.5099999999999998</v>
      </c>
      <c r="L59" s="207">
        <v>2.0499999999999998</v>
      </c>
      <c r="M59" s="207">
        <v>1.1399999999999999</v>
      </c>
      <c r="N59" s="207">
        <v>2.41</v>
      </c>
      <c r="O59" s="207">
        <v>1.34</v>
      </c>
      <c r="P59" s="207">
        <v>2.23</v>
      </c>
      <c r="Q59" s="207">
        <v>0.35</v>
      </c>
      <c r="R59" s="207">
        <v>0.53</v>
      </c>
      <c r="S59" s="207">
        <v>0.56000000000000005</v>
      </c>
      <c r="T59" s="207">
        <v>0.54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1.73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0.01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2.5099999999999998</v>
      </c>
      <c r="L60" s="207">
        <v>2.0499999999999998</v>
      </c>
      <c r="M60" s="207">
        <v>1.1399999999999999</v>
      </c>
      <c r="N60" s="207">
        <v>2.41</v>
      </c>
      <c r="O60" s="207">
        <v>1.34</v>
      </c>
      <c r="P60" s="207">
        <v>2.23</v>
      </c>
      <c r="Q60" s="207">
        <v>0.35</v>
      </c>
      <c r="R60" s="207">
        <v>0.53</v>
      </c>
      <c r="S60" s="207">
        <v>0.56000000000000005</v>
      </c>
      <c r="T60" s="207">
        <v>0.54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1.73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0.01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2.5099999999999998</v>
      </c>
      <c r="L61" s="207">
        <v>2.0499999999999998</v>
      </c>
      <c r="M61" s="207">
        <v>1.1399999999999999</v>
      </c>
      <c r="N61" s="207">
        <v>2.41</v>
      </c>
      <c r="O61" s="207">
        <v>1.34</v>
      </c>
      <c r="P61" s="207">
        <v>2.23</v>
      </c>
      <c r="Q61" s="207">
        <v>0.35</v>
      </c>
      <c r="R61" s="207">
        <v>0.53</v>
      </c>
      <c r="S61" s="207">
        <v>0.56000000000000005</v>
      </c>
      <c r="T61" s="207">
        <v>0.54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1.73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0.01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2.5099999999999998</v>
      </c>
      <c r="L62" s="207">
        <v>2.0499999999999998</v>
      </c>
      <c r="M62" s="207">
        <v>1.1399999999999999</v>
      </c>
      <c r="N62" s="207">
        <v>2.41</v>
      </c>
      <c r="O62" s="207">
        <v>1.34</v>
      </c>
      <c r="P62" s="207">
        <v>2.23</v>
      </c>
      <c r="Q62" s="207">
        <v>0.35</v>
      </c>
      <c r="R62" s="207">
        <v>0.53</v>
      </c>
      <c r="S62" s="207">
        <v>0.56000000000000005</v>
      </c>
      <c r="T62" s="207">
        <v>0.54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1.0900000000000001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0.01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2.5099999999999998</v>
      </c>
      <c r="L63" s="207">
        <v>2.0499999999999998</v>
      </c>
      <c r="M63" s="207">
        <v>1.1399999999999999</v>
      </c>
      <c r="N63" s="207">
        <v>2.41</v>
      </c>
      <c r="O63" s="207">
        <v>1.34</v>
      </c>
      <c r="P63" s="207">
        <v>2.23</v>
      </c>
      <c r="Q63" s="207">
        <v>0.35</v>
      </c>
      <c r="R63" s="207">
        <v>0.53</v>
      </c>
      <c r="S63" s="207">
        <v>0.56000000000000005</v>
      </c>
      <c r="T63" s="207">
        <v>0.54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1.0900000000000001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0.01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2.5099999999999998</v>
      </c>
      <c r="L64" s="207">
        <v>2.0499999999999998</v>
      </c>
      <c r="M64" s="207">
        <v>1.1399999999999999</v>
      </c>
      <c r="N64" s="207">
        <v>2.41</v>
      </c>
      <c r="O64" s="207">
        <v>1.34</v>
      </c>
      <c r="P64" s="207">
        <v>2.23</v>
      </c>
      <c r="Q64" s="207">
        <v>0.35</v>
      </c>
      <c r="R64" s="207">
        <v>0.53</v>
      </c>
      <c r="S64" s="207">
        <v>0.56000000000000005</v>
      </c>
      <c r="T64" s="207">
        <v>0.54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1.0900000000000001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0.01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2.5099999999999998</v>
      </c>
      <c r="L65" s="207">
        <v>2.0499999999999998</v>
      </c>
      <c r="M65" s="207">
        <v>1.1399999999999999</v>
      </c>
      <c r="N65" s="207">
        <v>2.41</v>
      </c>
      <c r="O65" s="207">
        <v>1.34</v>
      </c>
      <c r="P65" s="207">
        <v>2.23</v>
      </c>
      <c r="Q65" s="207">
        <v>0.35</v>
      </c>
      <c r="R65" s="207">
        <v>0.53</v>
      </c>
      <c r="S65" s="207">
        <v>0.56000000000000005</v>
      </c>
      <c r="T65" s="207">
        <v>0.54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1.0900000000000001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0.01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2.5099999999999998</v>
      </c>
      <c r="L66" s="207">
        <v>2.0499999999999998</v>
      </c>
      <c r="M66" s="207">
        <v>1.1399999999999999</v>
      </c>
      <c r="N66" s="207">
        <v>2.41</v>
      </c>
      <c r="O66" s="207">
        <v>1.34</v>
      </c>
      <c r="P66" s="207">
        <v>2.23</v>
      </c>
      <c r="Q66" s="207">
        <v>0.35</v>
      </c>
      <c r="R66" s="207">
        <v>0.53</v>
      </c>
      <c r="S66" s="207">
        <v>0.56000000000000005</v>
      </c>
      <c r="T66" s="207">
        <v>0.54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1.1100000000000001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0.01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2.5099999999999998</v>
      </c>
      <c r="L67" s="207">
        <v>2.0499999999999998</v>
      </c>
      <c r="M67" s="207">
        <v>1.1399999999999999</v>
      </c>
      <c r="N67" s="207">
        <v>2.41</v>
      </c>
      <c r="O67" s="207">
        <v>1.34</v>
      </c>
      <c r="P67" s="207">
        <v>2.23</v>
      </c>
      <c r="Q67" s="207">
        <v>0.35</v>
      </c>
      <c r="R67" s="207">
        <v>0.53</v>
      </c>
      <c r="S67" s="207">
        <v>0.56000000000000005</v>
      </c>
      <c r="T67" s="207">
        <v>0.54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1.1100000000000001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0.01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2.5099999999999998</v>
      </c>
      <c r="L68" s="207">
        <v>2.0499999999999998</v>
      </c>
      <c r="M68" s="207">
        <v>1.1399999999999999</v>
      </c>
      <c r="N68" s="207">
        <v>2.41</v>
      </c>
      <c r="O68" s="207">
        <v>1.34</v>
      </c>
      <c r="P68" s="207">
        <v>2.23</v>
      </c>
      <c r="Q68" s="207">
        <v>0.35</v>
      </c>
      <c r="R68" s="207">
        <v>0.53</v>
      </c>
      <c r="S68" s="207">
        <v>0.56000000000000005</v>
      </c>
      <c r="T68" s="207">
        <v>0.54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1.1100000000000001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0.01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2.5099999999999998</v>
      </c>
      <c r="L69" s="207">
        <v>2.0499999999999998</v>
      </c>
      <c r="M69" s="207">
        <v>1.1499999999999999</v>
      </c>
      <c r="N69" s="207">
        <v>2.41</v>
      </c>
      <c r="O69" s="207">
        <v>1.34</v>
      </c>
      <c r="P69" s="207">
        <v>2.23</v>
      </c>
      <c r="Q69" s="207">
        <v>0.35</v>
      </c>
      <c r="R69" s="207">
        <v>0.53</v>
      </c>
      <c r="S69" s="207">
        <v>0.56000000000000005</v>
      </c>
      <c r="T69" s="207">
        <v>0.54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1.1100000000000001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0.01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2.5099999999999998</v>
      </c>
      <c r="L70" s="207">
        <v>1.96</v>
      </c>
      <c r="M70" s="207">
        <v>1.1499999999999999</v>
      </c>
      <c r="N70" s="207">
        <v>2.41</v>
      </c>
      <c r="O70" s="207">
        <v>1.34</v>
      </c>
      <c r="P70" s="207">
        <v>2.23</v>
      </c>
      <c r="Q70" s="207">
        <v>0.35</v>
      </c>
      <c r="R70" s="207">
        <v>0.53</v>
      </c>
      <c r="S70" s="207">
        <v>0.56000000000000005</v>
      </c>
      <c r="T70" s="207">
        <v>0.54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1.1100000000000001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0.01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2.5099999999999998</v>
      </c>
      <c r="L71" s="207">
        <v>2.0499999999999998</v>
      </c>
      <c r="M71" s="207">
        <v>1.1499999999999999</v>
      </c>
      <c r="N71" s="207">
        <v>2.41</v>
      </c>
      <c r="O71" s="207">
        <v>1.34</v>
      </c>
      <c r="P71" s="207">
        <v>2.23</v>
      </c>
      <c r="Q71" s="207">
        <v>0.35</v>
      </c>
      <c r="R71" s="207">
        <v>0.53</v>
      </c>
      <c r="S71" s="207">
        <v>0.56000000000000005</v>
      </c>
      <c r="T71" s="207">
        <v>0.54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1.17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0.01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2.5099999999999998</v>
      </c>
      <c r="L72" s="207">
        <v>2.0499999999999998</v>
      </c>
      <c r="M72" s="207">
        <v>1.1499999999999999</v>
      </c>
      <c r="N72" s="207">
        <v>2.41</v>
      </c>
      <c r="O72" s="207">
        <v>1.34</v>
      </c>
      <c r="P72" s="207">
        <v>2.23</v>
      </c>
      <c r="Q72" s="207">
        <v>0.35</v>
      </c>
      <c r="R72" s="207">
        <v>0.53</v>
      </c>
      <c r="S72" s="207">
        <v>0.56000000000000005</v>
      </c>
      <c r="T72" s="207">
        <v>0.54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1.17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0.01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2.5099999999999998</v>
      </c>
      <c r="L73" s="207">
        <v>2.0499999999999998</v>
      </c>
      <c r="M73" s="207">
        <v>1.1100000000000001</v>
      </c>
      <c r="N73" s="207">
        <v>2.41</v>
      </c>
      <c r="O73" s="207">
        <v>1.34</v>
      </c>
      <c r="P73" s="207">
        <v>2.23</v>
      </c>
      <c r="Q73" s="207">
        <v>0.35</v>
      </c>
      <c r="R73" s="207">
        <v>0.53</v>
      </c>
      <c r="S73" s="207">
        <v>0.56000000000000005</v>
      </c>
      <c r="T73" s="207">
        <v>0.54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1.22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0.01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2.5099999999999998</v>
      </c>
      <c r="L74" s="207">
        <v>2.0499999999999998</v>
      </c>
      <c r="M74" s="207">
        <v>1.1100000000000001</v>
      </c>
      <c r="N74" s="207">
        <v>2.41</v>
      </c>
      <c r="O74" s="207">
        <v>1.34</v>
      </c>
      <c r="P74" s="207">
        <v>2.23</v>
      </c>
      <c r="Q74" s="207">
        <v>0.35</v>
      </c>
      <c r="R74" s="207">
        <v>0.53</v>
      </c>
      <c r="S74" s="207">
        <v>0.56000000000000005</v>
      </c>
      <c r="T74" s="207">
        <v>0.54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1.22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0.01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2.5099999999999998</v>
      </c>
      <c r="L75" s="207">
        <v>2.0499999999999998</v>
      </c>
      <c r="M75" s="207">
        <v>1.1100000000000001</v>
      </c>
      <c r="N75" s="207">
        <v>2.41</v>
      </c>
      <c r="O75" s="207">
        <v>1.34</v>
      </c>
      <c r="P75" s="207">
        <v>2.23</v>
      </c>
      <c r="Q75" s="207">
        <v>0.35</v>
      </c>
      <c r="R75" s="207">
        <v>0.53</v>
      </c>
      <c r="S75" s="207">
        <v>0.56000000000000005</v>
      </c>
      <c r="T75" s="207">
        <v>0.54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1.22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0.01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2.5099999999999998</v>
      </c>
      <c r="L76" s="207">
        <v>2.0499999999999998</v>
      </c>
      <c r="M76" s="207">
        <v>1.1100000000000001</v>
      </c>
      <c r="N76" s="207">
        <v>2.41</v>
      </c>
      <c r="O76" s="207">
        <v>1.34</v>
      </c>
      <c r="P76" s="207">
        <v>2.23</v>
      </c>
      <c r="Q76" s="207">
        <v>0.35</v>
      </c>
      <c r="R76" s="207">
        <v>0.53</v>
      </c>
      <c r="S76" s="207">
        <v>0.56000000000000005</v>
      </c>
      <c r="T76" s="207">
        <v>0.54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1.22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0.01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2.5099999999999998</v>
      </c>
      <c r="L77" s="207">
        <v>2.0499999999999998</v>
      </c>
      <c r="M77" s="207">
        <v>1.1100000000000001</v>
      </c>
      <c r="N77" s="207">
        <v>2.41</v>
      </c>
      <c r="O77" s="207">
        <v>1.34</v>
      </c>
      <c r="P77" s="207">
        <v>2.23</v>
      </c>
      <c r="Q77" s="207">
        <v>0.35</v>
      </c>
      <c r="R77" s="207">
        <v>0.53</v>
      </c>
      <c r="S77" s="207">
        <v>0.56000000000000005</v>
      </c>
      <c r="T77" s="207">
        <v>0.54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1.1100000000000001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0.01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2.5099999999999998</v>
      </c>
      <c r="L78" s="207">
        <v>2.0499999999999998</v>
      </c>
      <c r="M78" s="207">
        <v>1.1100000000000001</v>
      </c>
      <c r="N78" s="207">
        <v>2.41</v>
      </c>
      <c r="O78" s="207">
        <v>1.34</v>
      </c>
      <c r="P78" s="207">
        <v>2.23</v>
      </c>
      <c r="Q78" s="207">
        <v>0.35</v>
      </c>
      <c r="R78" s="207">
        <v>0.53</v>
      </c>
      <c r="S78" s="207">
        <v>0.56000000000000005</v>
      </c>
      <c r="T78" s="207">
        <v>0.54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1.1100000000000001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0.01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2.5099999999999998</v>
      </c>
      <c r="L79" s="207">
        <v>2.0499999999999998</v>
      </c>
      <c r="M79" s="207">
        <v>1.1100000000000001</v>
      </c>
      <c r="N79" s="207">
        <v>2.41</v>
      </c>
      <c r="O79" s="207">
        <v>1.34</v>
      </c>
      <c r="P79" s="207">
        <v>2.23</v>
      </c>
      <c r="Q79" s="207">
        <v>0.35</v>
      </c>
      <c r="R79" s="207">
        <v>0.53</v>
      </c>
      <c r="S79" s="207">
        <v>0.56000000000000005</v>
      </c>
      <c r="T79" s="207">
        <v>0.54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1.1100000000000001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0.01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2.5099999999999998</v>
      </c>
      <c r="L80" s="207">
        <v>2.0499999999999998</v>
      </c>
      <c r="M80" s="207">
        <v>1.1100000000000001</v>
      </c>
      <c r="N80" s="207">
        <v>2.41</v>
      </c>
      <c r="O80" s="207">
        <v>1.34</v>
      </c>
      <c r="P80" s="207">
        <v>2.23</v>
      </c>
      <c r="Q80" s="207">
        <v>0.35</v>
      </c>
      <c r="R80" s="207">
        <v>0.53</v>
      </c>
      <c r="S80" s="207">
        <v>0.56000000000000005</v>
      </c>
      <c r="T80" s="207">
        <v>0.54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1.1100000000000001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0.01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2.5099999999999998</v>
      </c>
      <c r="L81" s="207">
        <v>2.0499999999999998</v>
      </c>
      <c r="M81" s="207">
        <v>1.1100000000000001</v>
      </c>
      <c r="N81" s="207">
        <v>2.41</v>
      </c>
      <c r="O81" s="207">
        <v>1.34</v>
      </c>
      <c r="P81" s="207">
        <v>2.23</v>
      </c>
      <c r="Q81" s="207">
        <v>0.35</v>
      </c>
      <c r="R81" s="207">
        <v>0.53</v>
      </c>
      <c r="S81" s="207">
        <v>0.56000000000000005</v>
      </c>
      <c r="T81" s="207">
        <v>0.17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1.17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0.01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2.5099999999999998</v>
      </c>
      <c r="L82" s="207">
        <v>2.0499999999999998</v>
      </c>
      <c r="M82" s="207">
        <v>1.1100000000000001</v>
      </c>
      <c r="N82" s="207">
        <v>2.41</v>
      </c>
      <c r="O82" s="207">
        <v>1.34</v>
      </c>
      <c r="P82" s="207">
        <v>2.23</v>
      </c>
      <c r="Q82" s="207">
        <v>0.35</v>
      </c>
      <c r="R82" s="207">
        <v>0.53</v>
      </c>
      <c r="S82" s="207">
        <v>0.56000000000000005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1.17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0.01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2.5099999999999998</v>
      </c>
      <c r="L83" s="207">
        <v>2.0499999999999998</v>
      </c>
      <c r="M83" s="207">
        <v>1.1100000000000001</v>
      </c>
      <c r="N83" s="207">
        <v>2.41</v>
      </c>
      <c r="O83" s="207">
        <v>1.34</v>
      </c>
      <c r="P83" s="207">
        <v>2.23</v>
      </c>
      <c r="Q83" s="207">
        <v>0.35</v>
      </c>
      <c r="R83" s="207">
        <v>0.53</v>
      </c>
      <c r="S83" s="207">
        <v>0.56000000000000005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1.17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0.01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2.5099999999999998</v>
      </c>
      <c r="L84" s="207">
        <v>2.0499999999999998</v>
      </c>
      <c r="M84" s="207">
        <v>1.1100000000000001</v>
      </c>
      <c r="N84" s="207">
        <v>2.41</v>
      </c>
      <c r="O84" s="207">
        <v>1.34</v>
      </c>
      <c r="P84" s="207">
        <v>2.23</v>
      </c>
      <c r="Q84" s="207">
        <v>0.35</v>
      </c>
      <c r="R84" s="207">
        <v>0.53</v>
      </c>
      <c r="S84" s="207">
        <v>0.56000000000000005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1.17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0.01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2.5099999999999998</v>
      </c>
      <c r="L85" s="207">
        <v>2.0499999999999998</v>
      </c>
      <c r="M85" s="207">
        <v>1.1100000000000001</v>
      </c>
      <c r="N85" s="207">
        <v>2.41</v>
      </c>
      <c r="O85" s="207">
        <v>1.34</v>
      </c>
      <c r="P85" s="207">
        <v>2.23</v>
      </c>
      <c r="Q85" s="207">
        <v>0.35</v>
      </c>
      <c r="R85" s="207">
        <v>0.53</v>
      </c>
      <c r="S85" s="207">
        <v>0.56000000000000005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1.17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0.01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2.5099999999999998</v>
      </c>
      <c r="L86" s="207">
        <v>2.0499999999999998</v>
      </c>
      <c r="M86" s="207">
        <v>1.1100000000000001</v>
      </c>
      <c r="N86" s="207">
        <v>2.41</v>
      </c>
      <c r="O86" s="207">
        <v>1.34</v>
      </c>
      <c r="P86" s="207">
        <v>2.23</v>
      </c>
      <c r="Q86" s="207">
        <v>0.35</v>
      </c>
      <c r="R86" s="207">
        <v>0.53</v>
      </c>
      <c r="S86" s="207">
        <v>0.56000000000000005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1.17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0.01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2.5099999999999998</v>
      </c>
      <c r="L87" s="207">
        <v>2.0499999999999998</v>
      </c>
      <c r="M87" s="207">
        <v>1.1399999999999999</v>
      </c>
      <c r="N87" s="207">
        <v>2.41</v>
      </c>
      <c r="O87" s="207">
        <v>1.34</v>
      </c>
      <c r="P87" s="207">
        <v>2.23</v>
      </c>
      <c r="Q87" s="207">
        <v>0.35</v>
      </c>
      <c r="R87" s="207">
        <v>0.53</v>
      </c>
      <c r="S87" s="207">
        <v>0.56000000000000005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1.17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0.01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2.5099999999999998</v>
      </c>
      <c r="L88" s="207">
        <v>2.0499999999999998</v>
      </c>
      <c r="M88" s="207">
        <v>1.1399999999999999</v>
      </c>
      <c r="N88" s="207">
        <v>2.41</v>
      </c>
      <c r="O88" s="207">
        <v>1.34</v>
      </c>
      <c r="P88" s="207">
        <v>2.23</v>
      </c>
      <c r="Q88" s="207">
        <v>0.35</v>
      </c>
      <c r="R88" s="207">
        <v>0.53</v>
      </c>
      <c r="S88" s="207">
        <v>0.56000000000000005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1.17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0.01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2.5099999999999998</v>
      </c>
      <c r="L89" s="207">
        <v>2.0499999999999998</v>
      </c>
      <c r="M89" s="207">
        <v>1.1399999999999999</v>
      </c>
      <c r="N89" s="207">
        <v>2.41</v>
      </c>
      <c r="O89" s="207">
        <v>1.34</v>
      </c>
      <c r="P89" s="207">
        <v>2.23</v>
      </c>
      <c r="Q89" s="207">
        <v>0.35</v>
      </c>
      <c r="R89" s="207">
        <v>0.53</v>
      </c>
      <c r="S89" s="207">
        <v>0.56000000000000005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1.17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0.01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2.5099999999999998</v>
      </c>
      <c r="L90" s="207">
        <v>2.0499999999999998</v>
      </c>
      <c r="M90" s="207">
        <v>1.1399999999999999</v>
      </c>
      <c r="N90" s="207">
        <v>2.41</v>
      </c>
      <c r="O90" s="207">
        <v>1.34</v>
      </c>
      <c r="P90" s="207">
        <v>2.23</v>
      </c>
      <c r="Q90" s="207">
        <v>0.35</v>
      </c>
      <c r="R90" s="207">
        <v>0.53</v>
      </c>
      <c r="S90" s="207">
        <v>0.56000000000000005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1.2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0.01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2.5099999999999998</v>
      </c>
      <c r="L91" s="207">
        <v>2.0499999999999998</v>
      </c>
      <c r="M91" s="207">
        <v>1.1399999999999999</v>
      </c>
      <c r="N91" s="207">
        <v>2.41</v>
      </c>
      <c r="O91" s="207">
        <v>1.34</v>
      </c>
      <c r="P91" s="207">
        <v>2.23</v>
      </c>
      <c r="Q91" s="207">
        <v>0.35</v>
      </c>
      <c r="R91" s="207">
        <v>0.53</v>
      </c>
      <c r="S91" s="207">
        <v>0.56000000000000005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1.21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0.01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2.5099999999999998</v>
      </c>
      <c r="L92" s="207">
        <v>2.0499999999999998</v>
      </c>
      <c r="M92" s="207">
        <v>1.1399999999999999</v>
      </c>
      <c r="N92" s="207">
        <v>2.41</v>
      </c>
      <c r="O92" s="207">
        <v>1.34</v>
      </c>
      <c r="P92" s="207">
        <v>2.23</v>
      </c>
      <c r="Q92" s="207">
        <v>0.35</v>
      </c>
      <c r="R92" s="207">
        <v>0.53</v>
      </c>
      <c r="S92" s="207">
        <v>0.56000000000000005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1.21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0.01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2.5099999999999998</v>
      </c>
      <c r="L93" s="207">
        <v>2.0499999999999998</v>
      </c>
      <c r="M93" s="207">
        <v>1.1399999999999999</v>
      </c>
      <c r="N93" s="207">
        <v>2.41</v>
      </c>
      <c r="O93" s="207">
        <v>1.34</v>
      </c>
      <c r="P93" s="207">
        <v>2.23</v>
      </c>
      <c r="Q93" s="207">
        <v>0.35</v>
      </c>
      <c r="R93" s="207">
        <v>0.53</v>
      </c>
      <c r="S93" s="207">
        <v>0.56000000000000005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1.21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0.01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2.5099999999999998</v>
      </c>
      <c r="L94" s="207">
        <v>2.0499999999999998</v>
      </c>
      <c r="M94" s="207">
        <v>1.1399999999999999</v>
      </c>
      <c r="N94" s="207">
        <v>2.41</v>
      </c>
      <c r="O94" s="207">
        <v>1.34</v>
      </c>
      <c r="P94" s="207">
        <v>2.23</v>
      </c>
      <c r="Q94" s="207">
        <v>0.35</v>
      </c>
      <c r="R94" s="207">
        <v>0.53</v>
      </c>
      <c r="S94" s="207">
        <v>0.56000000000000005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1.21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0.01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2.5099999999999998</v>
      </c>
      <c r="L95" s="207">
        <v>2.0499999999999998</v>
      </c>
      <c r="M95" s="207">
        <v>1.1399999999999999</v>
      </c>
      <c r="N95" s="207">
        <v>2.41</v>
      </c>
      <c r="O95" s="207">
        <v>1.34</v>
      </c>
      <c r="P95" s="207">
        <v>2.23</v>
      </c>
      <c r="Q95" s="207">
        <v>0.35</v>
      </c>
      <c r="R95" s="207">
        <v>0.53</v>
      </c>
      <c r="S95" s="207">
        <v>0.56000000000000005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1.21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0.01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2.5099999999999998</v>
      </c>
      <c r="L96" s="207">
        <v>2.0499999999999998</v>
      </c>
      <c r="M96" s="207">
        <v>1.1399999999999999</v>
      </c>
      <c r="N96" s="207">
        <v>2.41</v>
      </c>
      <c r="O96" s="207">
        <v>1.34</v>
      </c>
      <c r="P96" s="207">
        <v>2.23</v>
      </c>
      <c r="Q96" s="207">
        <v>0.35</v>
      </c>
      <c r="R96" s="207">
        <v>0.53</v>
      </c>
      <c r="S96" s="207">
        <v>0.56000000000000005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1.21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0.01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2.5099999999999998</v>
      </c>
      <c r="L97" s="207">
        <v>2.0499999999999998</v>
      </c>
      <c r="M97" s="207">
        <v>1.1399999999999999</v>
      </c>
      <c r="N97" s="207">
        <v>2.41</v>
      </c>
      <c r="O97" s="207">
        <v>1.34</v>
      </c>
      <c r="P97" s="207">
        <v>2.23</v>
      </c>
      <c r="Q97" s="207">
        <v>0.35</v>
      </c>
      <c r="R97" s="207">
        <v>0.53</v>
      </c>
      <c r="S97" s="207">
        <v>0.56000000000000005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1.21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0.01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2.5099999999999998</v>
      </c>
      <c r="L98" s="207">
        <v>2.0499999999999998</v>
      </c>
      <c r="M98" s="207">
        <v>1.1399999999999999</v>
      </c>
      <c r="N98" s="207">
        <v>2.41</v>
      </c>
      <c r="O98" s="207">
        <v>1.34</v>
      </c>
      <c r="P98" s="207">
        <v>2.23</v>
      </c>
      <c r="Q98" s="207">
        <v>0.35</v>
      </c>
      <c r="R98" s="207">
        <v>0.53</v>
      </c>
      <c r="S98" s="207">
        <v>0.56000000000000005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1.21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0.01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6.0224999999999924E-2</v>
      </c>
      <c r="L99">
        <f t="shared" si="0"/>
        <v>4.9177500000000068E-2</v>
      </c>
      <c r="M99">
        <f t="shared" si="0"/>
        <v>2.868250000000001E-2</v>
      </c>
      <c r="N99">
        <f t="shared" si="0"/>
        <v>5.7839999999999933E-2</v>
      </c>
      <c r="O99">
        <f t="shared" si="0"/>
        <v>3.2160000000000064E-2</v>
      </c>
      <c r="P99">
        <f t="shared" si="0"/>
        <v>5.3519999999999915E-2</v>
      </c>
      <c r="Q99">
        <f t="shared" si="0"/>
        <v>8.3175000000000159E-3</v>
      </c>
      <c r="R99">
        <f t="shared" si="0"/>
        <v>1.2720000000000016E-2</v>
      </c>
      <c r="S99">
        <f t="shared" si="0"/>
        <v>1.3440000000000016E-2</v>
      </c>
      <c r="T99">
        <f t="shared" si="0"/>
        <v>1.0572499999999988E-2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3.7637499999999997E-2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0.11</v>
      </c>
      <c r="M3" s="207">
        <v>0</v>
      </c>
      <c r="N3" s="207">
        <v>0</v>
      </c>
      <c r="O3" s="207">
        <v>0</v>
      </c>
      <c r="P3" s="207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0.11</v>
      </c>
      <c r="M4" s="207">
        <v>0</v>
      </c>
      <c r="N4" s="207">
        <v>0</v>
      </c>
      <c r="O4" s="207">
        <v>0</v>
      </c>
      <c r="P4" s="207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0.11</v>
      </c>
      <c r="M5" s="207">
        <v>0</v>
      </c>
      <c r="N5" s="207">
        <v>0</v>
      </c>
      <c r="O5" s="207">
        <v>0</v>
      </c>
      <c r="P5" s="207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0.11</v>
      </c>
      <c r="M6" s="207">
        <v>0</v>
      </c>
      <c r="N6" s="207">
        <v>0</v>
      </c>
      <c r="O6" s="207">
        <v>0</v>
      </c>
      <c r="P6" s="207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0.11</v>
      </c>
      <c r="M7" s="207">
        <v>0</v>
      </c>
      <c r="N7" s="207">
        <v>0</v>
      </c>
      <c r="O7" s="207">
        <v>0</v>
      </c>
      <c r="P7" s="207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0.11</v>
      </c>
      <c r="M8" s="207">
        <v>0</v>
      </c>
      <c r="N8" s="207">
        <v>0</v>
      </c>
      <c r="O8" s="207">
        <v>0</v>
      </c>
      <c r="P8" s="207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0.11</v>
      </c>
      <c r="M9" s="207">
        <v>0</v>
      </c>
      <c r="N9" s="207">
        <v>0</v>
      </c>
      <c r="O9" s="207">
        <v>0</v>
      </c>
      <c r="P9" s="207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0.11</v>
      </c>
      <c r="M10" s="207">
        <v>0</v>
      </c>
      <c r="N10" s="207">
        <v>0</v>
      </c>
      <c r="O10" s="207">
        <v>0</v>
      </c>
      <c r="P10" s="207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0.11</v>
      </c>
      <c r="M11" s="207">
        <v>0</v>
      </c>
      <c r="N11" s="207">
        <v>0</v>
      </c>
      <c r="O11" s="207">
        <v>0</v>
      </c>
      <c r="P11" s="207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0.11</v>
      </c>
      <c r="M12" s="207">
        <v>0</v>
      </c>
      <c r="N12" s="207">
        <v>0</v>
      </c>
      <c r="O12" s="207">
        <v>0</v>
      </c>
      <c r="P12" s="207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0.11</v>
      </c>
      <c r="M13" s="207">
        <v>0</v>
      </c>
      <c r="N13" s="207">
        <v>0</v>
      </c>
      <c r="O13" s="207">
        <v>0</v>
      </c>
      <c r="P13" s="207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0.11</v>
      </c>
      <c r="M14" s="207">
        <v>0</v>
      </c>
      <c r="N14" s="207">
        <v>0</v>
      </c>
      <c r="O14" s="207">
        <v>0</v>
      </c>
      <c r="P14" s="207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0.11</v>
      </c>
      <c r="M15" s="207">
        <v>0</v>
      </c>
      <c r="N15" s="207">
        <v>0</v>
      </c>
      <c r="O15" s="207">
        <v>0</v>
      </c>
      <c r="P15" s="207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0.11</v>
      </c>
      <c r="M16" s="207">
        <v>0</v>
      </c>
      <c r="N16" s="207">
        <v>0</v>
      </c>
      <c r="O16" s="207">
        <v>0</v>
      </c>
      <c r="P16" s="207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0.11</v>
      </c>
      <c r="M17" s="207">
        <v>0</v>
      </c>
      <c r="N17" s="207">
        <v>0</v>
      </c>
      <c r="O17" s="207">
        <v>0</v>
      </c>
      <c r="P17" s="207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0.11</v>
      </c>
      <c r="M18" s="207">
        <v>0</v>
      </c>
      <c r="N18" s="207">
        <v>0</v>
      </c>
      <c r="O18" s="207">
        <v>0</v>
      </c>
      <c r="P18" s="207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0.11</v>
      </c>
      <c r="M19" s="207">
        <v>0</v>
      </c>
      <c r="N19" s="207">
        <v>0</v>
      </c>
      <c r="O19" s="207">
        <v>0</v>
      </c>
      <c r="P19" s="207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0.11</v>
      </c>
      <c r="M20" s="207">
        <v>0</v>
      </c>
      <c r="N20" s="207">
        <v>0</v>
      </c>
      <c r="O20" s="207">
        <v>0</v>
      </c>
      <c r="P20" s="207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0.11</v>
      </c>
      <c r="M21" s="207">
        <v>0</v>
      </c>
      <c r="N21" s="207">
        <v>0</v>
      </c>
      <c r="O21" s="207">
        <v>0</v>
      </c>
      <c r="P21" s="207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0.11</v>
      </c>
      <c r="M22" s="207">
        <v>0</v>
      </c>
      <c r="N22" s="207">
        <v>0</v>
      </c>
      <c r="O22" s="207">
        <v>0</v>
      </c>
      <c r="P22" s="207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0.11</v>
      </c>
      <c r="M23" s="207">
        <v>0</v>
      </c>
      <c r="N23" s="207">
        <v>0</v>
      </c>
      <c r="O23" s="207">
        <v>0</v>
      </c>
      <c r="P23" s="207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0.11</v>
      </c>
      <c r="M24" s="207">
        <v>0</v>
      </c>
      <c r="N24" s="207">
        <v>0</v>
      </c>
      <c r="O24" s="207">
        <v>0</v>
      </c>
      <c r="P24" s="207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0.11</v>
      </c>
      <c r="M25" s="207">
        <v>0</v>
      </c>
      <c r="N25" s="207">
        <v>0</v>
      </c>
      <c r="O25" s="207">
        <v>0</v>
      </c>
      <c r="P25" s="207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0.11</v>
      </c>
      <c r="M26" s="207">
        <v>0</v>
      </c>
      <c r="N26" s="207">
        <v>0</v>
      </c>
      <c r="O26" s="207">
        <v>0</v>
      </c>
      <c r="P26" s="207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0.11</v>
      </c>
      <c r="M27" s="207">
        <v>0</v>
      </c>
      <c r="N27" s="207">
        <v>0</v>
      </c>
      <c r="O27" s="207">
        <v>0</v>
      </c>
      <c r="P27" s="207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0.11</v>
      </c>
      <c r="M28" s="207">
        <v>0</v>
      </c>
      <c r="N28" s="207">
        <v>0</v>
      </c>
      <c r="O28" s="207">
        <v>0</v>
      </c>
      <c r="P28" s="207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0.11</v>
      </c>
      <c r="M29" s="207">
        <v>0</v>
      </c>
      <c r="N29" s="207">
        <v>0</v>
      </c>
      <c r="O29" s="207">
        <v>0</v>
      </c>
      <c r="P29" s="207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0.11</v>
      </c>
      <c r="M30" s="207">
        <v>0</v>
      </c>
      <c r="N30" s="207">
        <v>0</v>
      </c>
      <c r="O30" s="207">
        <v>0</v>
      </c>
      <c r="P30" s="207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0.11</v>
      </c>
      <c r="M31" s="207">
        <v>0</v>
      </c>
      <c r="N31" s="207">
        <v>0</v>
      </c>
      <c r="O31" s="207">
        <v>0</v>
      </c>
      <c r="P31" s="207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0.11</v>
      </c>
      <c r="M32" s="207">
        <v>0</v>
      </c>
      <c r="N32" s="207">
        <v>0</v>
      </c>
      <c r="O32" s="207">
        <v>0</v>
      </c>
      <c r="P32" s="207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0.11</v>
      </c>
      <c r="M33" s="207">
        <v>0</v>
      </c>
      <c r="N33" s="207">
        <v>0</v>
      </c>
      <c r="O33" s="207">
        <v>0</v>
      </c>
      <c r="P33" s="207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0.11</v>
      </c>
      <c r="M34" s="207">
        <v>0</v>
      </c>
      <c r="N34" s="207">
        <v>0</v>
      </c>
      <c r="O34" s="207">
        <v>0</v>
      </c>
      <c r="P34" s="207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0.11</v>
      </c>
      <c r="M35" s="207">
        <v>0</v>
      </c>
      <c r="N35" s="207">
        <v>0</v>
      </c>
      <c r="O35" s="207">
        <v>0</v>
      </c>
      <c r="P35" s="207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0.11</v>
      </c>
      <c r="M36" s="207">
        <v>0</v>
      </c>
      <c r="N36" s="207">
        <v>0</v>
      </c>
      <c r="O36" s="207">
        <v>0</v>
      </c>
      <c r="P36" s="207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0.11</v>
      </c>
      <c r="M37" s="207">
        <v>0</v>
      </c>
      <c r="N37" s="207">
        <v>0</v>
      </c>
      <c r="O37" s="207">
        <v>0</v>
      </c>
      <c r="P37" s="207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0.11</v>
      </c>
      <c r="M38" s="207">
        <v>0</v>
      </c>
      <c r="N38" s="207">
        <v>0</v>
      </c>
      <c r="O38" s="207">
        <v>0</v>
      </c>
      <c r="P38" s="207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0.11</v>
      </c>
      <c r="M39" s="207">
        <v>0</v>
      </c>
      <c r="N39" s="207">
        <v>0</v>
      </c>
      <c r="O39" s="207">
        <v>0</v>
      </c>
      <c r="P39" s="207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0.11</v>
      </c>
      <c r="M40" s="207">
        <v>0</v>
      </c>
      <c r="N40" s="207">
        <v>0</v>
      </c>
      <c r="O40" s="207">
        <v>0</v>
      </c>
      <c r="P40" s="207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0.11</v>
      </c>
      <c r="M41" s="207">
        <v>0</v>
      </c>
      <c r="N41" s="207">
        <v>0</v>
      </c>
      <c r="O41" s="207">
        <v>0</v>
      </c>
      <c r="P41" s="207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0.11</v>
      </c>
      <c r="M42" s="207">
        <v>0</v>
      </c>
      <c r="N42" s="207">
        <v>0</v>
      </c>
      <c r="O42" s="207">
        <v>0</v>
      </c>
      <c r="P42" s="207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0.11</v>
      </c>
      <c r="M43" s="207">
        <v>0</v>
      </c>
      <c r="N43" s="207">
        <v>0</v>
      </c>
      <c r="O43" s="207">
        <v>0</v>
      </c>
      <c r="P43" s="207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0.11</v>
      </c>
      <c r="M44" s="207">
        <v>0</v>
      </c>
      <c r="N44" s="207">
        <v>0</v>
      </c>
      <c r="O44" s="207">
        <v>0</v>
      </c>
      <c r="P44" s="207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0.11</v>
      </c>
      <c r="M45" s="207">
        <v>0</v>
      </c>
      <c r="N45" s="207">
        <v>0</v>
      </c>
      <c r="O45" s="207">
        <v>0</v>
      </c>
      <c r="P45" s="207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0.11</v>
      </c>
      <c r="M46" s="207">
        <v>0</v>
      </c>
      <c r="N46" s="207">
        <v>0</v>
      </c>
      <c r="O46" s="207">
        <v>0</v>
      </c>
      <c r="P46" s="207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0.11</v>
      </c>
      <c r="M47" s="207">
        <v>0</v>
      </c>
      <c r="N47" s="207">
        <v>0</v>
      </c>
      <c r="O47" s="207">
        <v>0</v>
      </c>
      <c r="P47" s="207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0.11</v>
      </c>
      <c r="M48" s="207">
        <v>0</v>
      </c>
      <c r="N48" s="207">
        <v>0</v>
      </c>
      <c r="O48" s="207">
        <v>0</v>
      </c>
      <c r="P48" s="207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0.11</v>
      </c>
      <c r="M49" s="207">
        <v>0</v>
      </c>
      <c r="N49" s="207">
        <v>0</v>
      </c>
      <c r="O49" s="207">
        <v>0</v>
      </c>
      <c r="P49" s="207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0.11</v>
      </c>
      <c r="M50" s="207">
        <v>0</v>
      </c>
      <c r="N50" s="207">
        <v>0</v>
      </c>
      <c r="O50" s="207">
        <v>0</v>
      </c>
      <c r="P50" s="207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0.11</v>
      </c>
      <c r="M51" s="207">
        <v>0</v>
      </c>
      <c r="N51" s="207">
        <v>0</v>
      </c>
      <c r="O51" s="207">
        <v>0</v>
      </c>
      <c r="P51" s="207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0.11</v>
      </c>
      <c r="M52" s="207">
        <v>0</v>
      </c>
      <c r="N52" s="207">
        <v>0</v>
      </c>
      <c r="O52" s="207">
        <v>0</v>
      </c>
      <c r="P52" s="207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0.11</v>
      </c>
      <c r="M53" s="207">
        <v>0</v>
      </c>
      <c r="N53" s="207">
        <v>0</v>
      </c>
      <c r="O53" s="207">
        <v>0</v>
      </c>
      <c r="P53" s="207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0.11</v>
      </c>
      <c r="M54" s="207">
        <v>0</v>
      </c>
      <c r="N54" s="207">
        <v>0</v>
      </c>
      <c r="O54" s="207">
        <v>0</v>
      </c>
      <c r="P54" s="207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0.11</v>
      </c>
      <c r="M55" s="207">
        <v>0</v>
      </c>
      <c r="N55" s="207">
        <v>0</v>
      </c>
      <c r="O55" s="207">
        <v>0</v>
      </c>
      <c r="P55" s="207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0.11</v>
      </c>
      <c r="M56" s="207">
        <v>0</v>
      </c>
      <c r="N56" s="207">
        <v>0</v>
      </c>
      <c r="O56" s="207">
        <v>0</v>
      </c>
      <c r="P56" s="207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0.11</v>
      </c>
      <c r="M57" s="207">
        <v>0</v>
      </c>
      <c r="N57" s="207">
        <v>0</v>
      </c>
      <c r="O57" s="207">
        <v>0</v>
      </c>
      <c r="P57" s="207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0.11</v>
      </c>
      <c r="M58" s="207">
        <v>0</v>
      </c>
      <c r="N58" s="207">
        <v>0</v>
      </c>
      <c r="O58" s="207">
        <v>0</v>
      </c>
      <c r="P58" s="207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0.11</v>
      </c>
      <c r="M59" s="207">
        <v>0</v>
      </c>
      <c r="N59" s="207">
        <v>0</v>
      </c>
      <c r="O59" s="207">
        <v>0</v>
      </c>
      <c r="P59" s="207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0.11</v>
      </c>
      <c r="M60" s="207">
        <v>0</v>
      </c>
      <c r="N60" s="207">
        <v>0</v>
      </c>
      <c r="O60" s="207">
        <v>0</v>
      </c>
      <c r="P60" s="207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0.11</v>
      </c>
      <c r="M61" s="207">
        <v>0</v>
      </c>
      <c r="N61" s="207">
        <v>0</v>
      </c>
      <c r="O61" s="207">
        <v>0</v>
      </c>
      <c r="P61" s="207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0.11</v>
      </c>
      <c r="M62" s="207">
        <v>0</v>
      </c>
      <c r="N62" s="207">
        <v>0</v>
      </c>
      <c r="O62" s="207">
        <v>0</v>
      </c>
      <c r="P62" s="207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0.11</v>
      </c>
      <c r="M63" s="207">
        <v>0</v>
      </c>
      <c r="N63" s="207">
        <v>0</v>
      </c>
      <c r="O63" s="207">
        <v>0</v>
      </c>
      <c r="P63" s="207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0.11</v>
      </c>
      <c r="M64" s="207">
        <v>0</v>
      </c>
      <c r="N64" s="207">
        <v>0</v>
      </c>
      <c r="O64" s="207">
        <v>0</v>
      </c>
      <c r="P64" s="207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0.11</v>
      </c>
      <c r="M65" s="207">
        <v>0</v>
      </c>
      <c r="N65" s="207">
        <v>0</v>
      </c>
      <c r="O65" s="207">
        <v>0</v>
      </c>
      <c r="P65" s="207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0.11</v>
      </c>
      <c r="M66" s="207">
        <v>0</v>
      </c>
      <c r="N66" s="207">
        <v>0</v>
      </c>
      <c r="O66" s="207">
        <v>0</v>
      </c>
      <c r="P66" s="207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0.11</v>
      </c>
      <c r="M67" s="207">
        <v>0</v>
      </c>
      <c r="N67" s="207">
        <v>0</v>
      </c>
      <c r="O67" s="207">
        <v>0</v>
      </c>
      <c r="P67" s="207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0.11</v>
      </c>
      <c r="M68" s="207">
        <v>0</v>
      </c>
      <c r="N68" s="207">
        <v>0</v>
      </c>
      <c r="O68" s="207">
        <v>0</v>
      </c>
      <c r="P68" s="207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0.11</v>
      </c>
      <c r="M69" s="207">
        <v>0</v>
      </c>
      <c r="N69" s="207">
        <v>0</v>
      </c>
      <c r="O69" s="207">
        <v>0</v>
      </c>
      <c r="P69" s="207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0.11</v>
      </c>
      <c r="M70" s="207">
        <v>0</v>
      </c>
      <c r="N70" s="207">
        <v>0</v>
      </c>
      <c r="O70" s="207">
        <v>0</v>
      </c>
      <c r="P70" s="207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0.11</v>
      </c>
      <c r="M71" s="207">
        <v>0</v>
      </c>
      <c r="N71" s="207">
        <v>0</v>
      </c>
      <c r="O71" s="207">
        <v>0</v>
      </c>
      <c r="P71" s="207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0.11</v>
      </c>
      <c r="M72" s="207">
        <v>0</v>
      </c>
      <c r="N72" s="207">
        <v>0</v>
      </c>
      <c r="O72" s="207">
        <v>0</v>
      </c>
      <c r="P72" s="207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0.11</v>
      </c>
      <c r="M73" s="207">
        <v>0</v>
      </c>
      <c r="N73" s="207">
        <v>0</v>
      </c>
      <c r="O73" s="207">
        <v>0</v>
      </c>
      <c r="P73" s="207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0.11</v>
      </c>
      <c r="M74" s="207">
        <v>0</v>
      </c>
      <c r="N74" s="207">
        <v>0</v>
      </c>
      <c r="O74" s="207">
        <v>0</v>
      </c>
      <c r="P74" s="207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0.11</v>
      </c>
      <c r="M75" s="207">
        <v>0</v>
      </c>
      <c r="N75" s="207">
        <v>0</v>
      </c>
      <c r="O75" s="207">
        <v>0</v>
      </c>
      <c r="P75" s="207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0.11</v>
      </c>
      <c r="M76" s="207">
        <v>0</v>
      </c>
      <c r="N76" s="207">
        <v>0</v>
      </c>
      <c r="O76" s="207">
        <v>0</v>
      </c>
      <c r="P76" s="207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0.11</v>
      </c>
      <c r="M77" s="207">
        <v>0</v>
      </c>
      <c r="N77" s="207">
        <v>0</v>
      </c>
      <c r="O77" s="207">
        <v>0</v>
      </c>
      <c r="P77" s="207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0.11</v>
      </c>
      <c r="M78" s="207">
        <v>0</v>
      </c>
      <c r="N78" s="207">
        <v>0</v>
      </c>
      <c r="O78" s="207">
        <v>0</v>
      </c>
      <c r="P78" s="207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0.11</v>
      </c>
      <c r="M79" s="207">
        <v>0</v>
      </c>
      <c r="N79" s="207">
        <v>0</v>
      </c>
      <c r="O79" s="207">
        <v>0</v>
      </c>
      <c r="P79" s="207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0.11</v>
      </c>
      <c r="M80" s="207">
        <v>0</v>
      </c>
      <c r="N80" s="207">
        <v>0</v>
      </c>
      <c r="O80" s="207">
        <v>0</v>
      </c>
      <c r="P80" s="207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0.11</v>
      </c>
      <c r="M81" s="207">
        <v>0</v>
      </c>
      <c r="N81" s="207">
        <v>0</v>
      </c>
      <c r="O81" s="207">
        <v>0</v>
      </c>
      <c r="P81" s="207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0.11</v>
      </c>
      <c r="M82" s="207">
        <v>0</v>
      </c>
      <c r="N82" s="207">
        <v>0</v>
      </c>
      <c r="O82" s="207">
        <v>0</v>
      </c>
      <c r="P82" s="207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0.11</v>
      </c>
      <c r="M83" s="207">
        <v>0</v>
      </c>
      <c r="N83" s="207">
        <v>0</v>
      </c>
      <c r="O83" s="207">
        <v>0</v>
      </c>
      <c r="P83" s="207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0.11</v>
      </c>
      <c r="M84" s="207">
        <v>0</v>
      </c>
      <c r="N84" s="207">
        <v>0</v>
      </c>
      <c r="O84" s="207">
        <v>0</v>
      </c>
      <c r="P84" s="207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0.11</v>
      </c>
      <c r="M85" s="207">
        <v>0</v>
      </c>
      <c r="N85" s="207">
        <v>0</v>
      </c>
      <c r="O85" s="207">
        <v>0</v>
      </c>
      <c r="P85" s="207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0.11</v>
      </c>
      <c r="M86" s="207">
        <v>0</v>
      </c>
      <c r="N86" s="207">
        <v>0</v>
      </c>
      <c r="O86" s="207">
        <v>0</v>
      </c>
      <c r="P86" s="207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0.11</v>
      </c>
      <c r="M87" s="207">
        <v>0</v>
      </c>
      <c r="N87" s="207">
        <v>0</v>
      </c>
      <c r="O87" s="207">
        <v>0</v>
      </c>
      <c r="P87" s="207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0.11</v>
      </c>
      <c r="M88" s="207">
        <v>0</v>
      </c>
      <c r="N88" s="207">
        <v>0</v>
      </c>
      <c r="O88" s="207">
        <v>0</v>
      </c>
      <c r="P88" s="207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0.11</v>
      </c>
      <c r="M89" s="207">
        <v>0</v>
      </c>
      <c r="N89" s="207">
        <v>0</v>
      </c>
      <c r="O89" s="207">
        <v>0</v>
      </c>
      <c r="P89" s="207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0.11</v>
      </c>
      <c r="M90" s="207">
        <v>0</v>
      </c>
      <c r="N90" s="207">
        <v>0</v>
      </c>
      <c r="O90" s="207">
        <v>0</v>
      </c>
      <c r="P90" s="207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0.11</v>
      </c>
      <c r="M91" s="207">
        <v>0</v>
      </c>
      <c r="N91" s="207">
        <v>0</v>
      </c>
      <c r="O91" s="207">
        <v>0</v>
      </c>
      <c r="P91" s="207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0.11</v>
      </c>
      <c r="M92" s="207">
        <v>0</v>
      </c>
      <c r="N92" s="207">
        <v>0</v>
      </c>
      <c r="O92" s="207">
        <v>0</v>
      </c>
      <c r="P92" s="207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0.11</v>
      </c>
      <c r="M93" s="207">
        <v>0</v>
      </c>
      <c r="N93" s="207">
        <v>0</v>
      </c>
      <c r="O93" s="207">
        <v>0</v>
      </c>
      <c r="P93" s="207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0.11</v>
      </c>
      <c r="M94" s="207">
        <v>0</v>
      </c>
      <c r="N94" s="207">
        <v>0</v>
      </c>
      <c r="O94" s="207">
        <v>0</v>
      </c>
      <c r="P94" s="207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0.11</v>
      </c>
      <c r="M95" s="207">
        <v>0</v>
      </c>
      <c r="N95" s="207">
        <v>0</v>
      </c>
      <c r="O95" s="207">
        <v>0</v>
      </c>
      <c r="P95" s="207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0.11</v>
      </c>
      <c r="M96" s="207">
        <v>0</v>
      </c>
      <c r="N96" s="207">
        <v>0</v>
      </c>
      <c r="O96" s="207">
        <v>0</v>
      </c>
      <c r="P96" s="207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0.11</v>
      </c>
      <c r="M97" s="207">
        <v>0</v>
      </c>
      <c r="N97" s="207">
        <v>0</v>
      </c>
      <c r="O97" s="207">
        <v>0</v>
      </c>
      <c r="P97" s="207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0.11</v>
      </c>
      <c r="M98" s="207">
        <v>0</v>
      </c>
      <c r="N98" s="207">
        <v>0</v>
      </c>
      <c r="O98" s="207">
        <v>0</v>
      </c>
      <c r="P98" s="20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0.87575000000000003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2.6399999999999991E-3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7">
        <v>0</v>
      </c>
      <c r="C3" s="207">
        <v>14.87</v>
      </c>
      <c r="D3" s="207">
        <v>2.34</v>
      </c>
      <c r="E3" s="207">
        <v>0</v>
      </c>
      <c r="F3" s="207">
        <v>6.19</v>
      </c>
      <c r="G3" s="207">
        <v>9.67</v>
      </c>
      <c r="H3" s="207">
        <v>0</v>
      </c>
      <c r="I3" s="207">
        <v>39.03</v>
      </c>
      <c r="J3" s="207">
        <v>0.98</v>
      </c>
      <c r="K3" s="207">
        <v>19.93</v>
      </c>
      <c r="L3" s="207">
        <v>0.35</v>
      </c>
      <c r="M3" s="207">
        <v>2.13</v>
      </c>
      <c r="N3" s="207">
        <v>1.89</v>
      </c>
      <c r="O3" s="207">
        <v>1.33</v>
      </c>
      <c r="P3" s="207">
        <v>0.49</v>
      </c>
      <c r="Q3" s="207">
        <v>0.34</v>
      </c>
      <c r="R3" s="207">
        <v>0.33</v>
      </c>
      <c r="S3" s="207">
        <v>0.42</v>
      </c>
      <c r="T3" s="207">
        <v>0</v>
      </c>
      <c r="U3" s="207">
        <v>1.91</v>
      </c>
      <c r="V3" s="207">
        <v>0.23</v>
      </c>
      <c r="W3" s="207">
        <v>0.56000000000000005</v>
      </c>
      <c r="X3" s="207">
        <v>2.38</v>
      </c>
      <c r="Y3" s="207">
        <v>0</v>
      </c>
      <c r="Z3" s="207">
        <v>2.25</v>
      </c>
      <c r="AA3" s="207">
        <v>1.29</v>
      </c>
      <c r="AB3" s="207">
        <v>0</v>
      </c>
      <c r="AC3" s="207">
        <v>0.83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-1.59</v>
      </c>
      <c r="AM3" s="207">
        <v>0</v>
      </c>
      <c r="AN3" s="207">
        <v>0</v>
      </c>
      <c r="AO3" s="207">
        <v>0</v>
      </c>
      <c r="AP3" s="207">
        <v>0</v>
      </c>
    </row>
    <row r="4" spans="1:42">
      <c r="A4" t="s">
        <v>46</v>
      </c>
      <c r="B4" s="207">
        <v>0</v>
      </c>
      <c r="C4" s="207">
        <v>14.87</v>
      </c>
      <c r="D4" s="207">
        <v>2.34</v>
      </c>
      <c r="E4" s="207">
        <v>0</v>
      </c>
      <c r="F4" s="207">
        <v>6.19</v>
      </c>
      <c r="G4" s="207">
        <v>9.67</v>
      </c>
      <c r="H4" s="207">
        <v>0</v>
      </c>
      <c r="I4" s="207">
        <v>39.03</v>
      </c>
      <c r="J4" s="207">
        <v>0.98</v>
      </c>
      <c r="K4" s="207">
        <v>19.93</v>
      </c>
      <c r="L4" s="207">
        <v>0.35</v>
      </c>
      <c r="M4" s="207">
        <v>2.13</v>
      </c>
      <c r="N4" s="207">
        <v>1.89</v>
      </c>
      <c r="O4" s="207">
        <v>1.33</v>
      </c>
      <c r="P4" s="207">
        <v>0.49</v>
      </c>
      <c r="Q4" s="207">
        <v>0.34</v>
      </c>
      <c r="R4" s="207">
        <v>0.33</v>
      </c>
      <c r="S4" s="207">
        <v>0.42</v>
      </c>
      <c r="T4" s="207">
        <v>0</v>
      </c>
      <c r="U4" s="207">
        <v>1.91</v>
      </c>
      <c r="V4" s="207">
        <v>0.23</v>
      </c>
      <c r="W4" s="207">
        <v>0.56000000000000005</v>
      </c>
      <c r="X4" s="207">
        <v>2.38</v>
      </c>
      <c r="Y4" s="207">
        <v>0</v>
      </c>
      <c r="Z4" s="207">
        <v>2.25</v>
      </c>
      <c r="AA4" s="207">
        <v>1.29</v>
      </c>
      <c r="AB4" s="207">
        <v>0</v>
      </c>
      <c r="AC4" s="207">
        <v>0.83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-1.59</v>
      </c>
      <c r="AM4" s="207">
        <v>0</v>
      </c>
      <c r="AN4" s="207">
        <v>0</v>
      </c>
      <c r="AO4" s="207">
        <v>0</v>
      </c>
      <c r="AP4" s="207">
        <v>0</v>
      </c>
    </row>
    <row r="5" spans="1:42">
      <c r="A5" t="s">
        <v>47</v>
      </c>
      <c r="B5" s="207">
        <v>0</v>
      </c>
      <c r="C5" s="207">
        <v>14.87</v>
      </c>
      <c r="D5" s="207">
        <v>2.34</v>
      </c>
      <c r="E5" s="207">
        <v>0</v>
      </c>
      <c r="F5" s="207">
        <v>6.19</v>
      </c>
      <c r="G5" s="207">
        <v>9.67</v>
      </c>
      <c r="H5" s="207">
        <v>0</v>
      </c>
      <c r="I5" s="207">
        <v>39.03</v>
      </c>
      <c r="J5" s="207">
        <v>0.98</v>
      </c>
      <c r="K5" s="207">
        <v>19.93</v>
      </c>
      <c r="L5" s="207">
        <v>0.35</v>
      </c>
      <c r="M5" s="207">
        <v>2.13</v>
      </c>
      <c r="N5" s="207">
        <v>1.89</v>
      </c>
      <c r="O5" s="207">
        <v>1.33</v>
      </c>
      <c r="P5" s="207">
        <v>0.49</v>
      </c>
      <c r="Q5" s="207">
        <v>0.34</v>
      </c>
      <c r="R5" s="207">
        <v>0.33</v>
      </c>
      <c r="S5" s="207">
        <v>0.42</v>
      </c>
      <c r="T5" s="207">
        <v>0</v>
      </c>
      <c r="U5" s="207">
        <v>1.91</v>
      </c>
      <c r="V5" s="207">
        <v>0.23</v>
      </c>
      <c r="W5" s="207">
        <v>0.56000000000000005</v>
      </c>
      <c r="X5" s="207">
        <v>2.38</v>
      </c>
      <c r="Y5" s="207">
        <v>0</v>
      </c>
      <c r="Z5" s="207">
        <v>2.25</v>
      </c>
      <c r="AA5" s="207">
        <v>1.29</v>
      </c>
      <c r="AB5" s="207">
        <v>0</v>
      </c>
      <c r="AC5" s="207">
        <v>0.83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-1.59</v>
      </c>
      <c r="AM5" s="207">
        <v>0</v>
      </c>
      <c r="AN5" s="207">
        <v>0</v>
      </c>
      <c r="AO5" s="207">
        <v>0</v>
      </c>
      <c r="AP5" s="207">
        <v>0</v>
      </c>
    </row>
    <row r="6" spans="1:42">
      <c r="A6" t="s">
        <v>48</v>
      </c>
      <c r="B6" s="207">
        <v>0</v>
      </c>
      <c r="C6" s="207">
        <v>14.87</v>
      </c>
      <c r="D6" s="207">
        <v>2.34</v>
      </c>
      <c r="E6" s="207">
        <v>0</v>
      </c>
      <c r="F6" s="207">
        <v>6.19</v>
      </c>
      <c r="G6" s="207">
        <v>9.67</v>
      </c>
      <c r="H6" s="207">
        <v>0</v>
      </c>
      <c r="I6" s="207">
        <v>39.03</v>
      </c>
      <c r="J6" s="207">
        <v>0.98</v>
      </c>
      <c r="K6" s="207">
        <v>19.93</v>
      </c>
      <c r="L6" s="207">
        <v>0.35</v>
      </c>
      <c r="M6" s="207">
        <v>2.13</v>
      </c>
      <c r="N6" s="207">
        <v>1.89</v>
      </c>
      <c r="O6" s="207">
        <v>1.33</v>
      </c>
      <c r="P6" s="207">
        <v>0.49</v>
      </c>
      <c r="Q6" s="207">
        <v>0.34</v>
      </c>
      <c r="R6" s="207">
        <v>0.33</v>
      </c>
      <c r="S6" s="207">
        <v>0.42</v>
      </c>
      <c r="T6" s="207">
        <v>0</v>
      </c>
      <c r="U6" s="207">
        <v>1.91</v>
      </c>
      <c r="V6" s="207">
        <v>0.23</v>
      </c>
      <c r="W6" s="207">
        <v>0.56000000000000005</v>
      </c>
      <c r="X6" s="207">
        <v>2.38</v>
      </c>
      <c r="Y6" s="207">
        <v>0</v>
      </c>
      <c r="Z6" s="207">
        <v>2.25</v>
      </c>
      <c r="AA6" s="207">
        <v>1.29</v>
      </c>
      <c r="AB6" s="207">
        <v>0</v>
      </c>
      <c r="AC6" s="207">
        <v>0.83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-1.59</v>
      </c>
      <c r="AM6" s="207">
        <v>0</v>
      </c>
      <c r="AN6" s="207">
        <v>0</v>
      </c>
      <c r="AO6" s="207">
        <v>0</v>
      </c>
      <c r="AP6" s="207">
        <v>0</v>
      </c>
    </row>
    <row r="7" spans="1:42">
      <c r="A7" t="s">
        <v>49</v>
      </c>
      <c r="B7" s="207">
        <v>0</v>
      </c>
      <c r="C7" s="207">
        <v>14.87</v>
      </c>
      <c r="D7" s="207">
        <v>2.34</v>
      </c>
      <c r="E7" s="207">
        <v>0</v>
      </c>
      <c r="F7" s="207">
        <v>6.19</v>
      </c>
      <c r="G7" s="207">
        <v>9.67</v>
      </c>
      <c r="H7" s="207">
        <v>0</v>
      </c>
      <c r="I7" s="207">
        <v>39.03</v>
      </c>
      <c r="J7" s="207">
        <v>0.98</v>
      </c>
      <c r="K7" s="207">
        <v>19.93</v>
      </c>
      <c r="L7" s="207">
        <v>0.35</v>
      </c>
      <c r="M7" s="207">
        <v>2.13</v>
      </c>
      <c r="N7" s="207">
        <v>1.89</v>
      </c>
      <c r="O7" s="207">
        <v>1.33</v>
      </c>
      <c r="P7" s="207">
        <v>0.49</v>
      </c>
      <c r="Q7" s="207">
        <v>0.34</v>
      </c>
      <c r="R7" s="207">
        <v>0.33</v>
      </c>
      <c r="S7" s="207">
        <v>0.42</v>
      </c>
      <c r="T7" s="207">
        <v>0</v>
      </c>
      <c r="U7" s="207">
        <v>1.91</v>
      </c>
      <c r="V7" s="207">
        <v>0.23</v>
      </c>
      <c r="W7" s="207">
        <v>0.56000000000000005</v>
      </c>
      <c r="X7" s="207">
        <v>2.38</v>
      </c>
      <c r="Y7" s="207">
        <v>0</v>
      </c>
      <c r="Z7" s="207">
        <v>2.25</v>
      </c>
      <c r="AA7" s="207">
        <v>1.29</v>
      </c>
      <c r="AB7" s="207">
        <v>0</v>
      </c>
      <c r="AC7" s="207">
        <v>0.83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-1.59</v>
      </c>
      <c r="AM7" s="207">
        <v>0</v>
      </c>
      <c r="AN7" s="207">
        <v>0</v>
      </c>
      <c r="AO7" s="207">
        <v>0</v>
      </c>
      <c r="AP7" s="207">
        <v>0</v>
      </c>
    </row>
    <row r="8" spans="1:42">
      <c r="A8" t="s">
        <v>50</v>
      </c>
      <c r="B8" s="207">
        <v>0</v>
      </c>
      <c r="C8" s="207">
        <v>14.87</v>
      </c>
      <c r="D8" s="207">
        <v>2.34</v>
      </c>
      <c r="E8" s="207">
        <v>0</v>
      </c>
      <c r="F8" s="207">
        <v>6.19</v>
      </c>
      <c r="G8" s="207">
        <v>9.67</v>
      </c>
      <c r="H8" s="207">
        <v>0</v>
      </c>
      <c r="I8" s="207">
        <v>39.03</v>
      </c>
      <c r="J8" s="207">
        <v>0.98</v>
      </c>
      <c r="K8" s="207">
        <v>19.93</v>
      </c>
      <c r="L8" s="207">
        <v>0.35</v>
      </c>
      <c r="M8" s="207">
        <v>2.13</v>
      </c>
      <c r="N8" s="207">
        <v>1.89</v>
      </c>
      <c r="O8" s="207">
        <v>1.33</v>
      </c>
      <c r="P8" s="207">
        <v>0.49</v>
      </c>
      <c r="Q8" s="207">
        <v>0.34</v>
      </c>
      <c r="R8" s="207">
        <v>0.33</v>
      </c>
      <c r="S8" s="207">
        <v>0.42</v>
      </c>
      <c r="T8" s="207">
        <v>0</v>
      </c>
      <c r="U8" s="207">
        <v>1.91</v>
      </c>
      <c r="V8" s="207">
        <v>0.23</v>
      </c>
      <c r="W8" s="207">
        <v>0.56000000000000005</v>
      </c>
      <c r="X8" s="207">
        <v>2.38</v>
      </c>
      <c r="Y8" s="207">
        <v>0</v>
      </c>
      <c r="Z8" s="207">
        <v>2.25</v>
      </c>
      <c r="AA8" s="207">
        <v>1.29</v>
      </c>
      <c r="AB8" s="207">
        <v>0</v>
      </c>
      <c r="AC8" s="207">
        <v>0.83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-1.59</v>
      </c>
      <c r="AM8" s="207">
        <v>0</v>
      </c>
      <c r="AN8" s="207">
        <v>0</v>
      </c>
      <c r="AO8" s="207">
        <v>0</v>
      </c>
      <c r="AP8" s="207">
        <v>0</v>
      </c>
    </row>
    <row r="9" spans="1:42">
      <c r="A9" t="s">
        <v>51</v>
      </c>
      <c r="B9" s="207">
        <v>0</v>
      </c>
      <c r="C9" s="207">
        <v>14.87</v>
      </c>
      <c r="D9" s="207">
        <v>2.34</v>
      </c>
      <c r="E9" s="207">
        <v>0</v>
      </c>
      <c r="F9" s="207">
        <v>6.19</v>
      </c>
      <c r="G9" s="207">
        <v>9.67</v>
      </c>
      <c r="H9" s="207">
        <v>0</v>
      </c>
      <c r="I9" s="207">
        <v>39.03</v>
      </c>
      <c r="J9" s="207">
        <v>0.98</v>
      </c>
      <c r="K9" s="207">
        <v>19.93</v>
      </c>
      <c r="L9" s="207">
        <v>0.35</v>
      </c>
      <c r="M9" s="207">
        <v>31.18</v>
      </c>
      <c r="N9" s="207">
        <v>1.89</v>
      </c>
      <c r="O9" s="207">
        <v>1.33</v>
      </c>
      <c r="P9" s="207">
        <v>0.49</v>
      </c>
      <c r="Q9" s="207">
        <v>0.33</v>
      </c>
      <c r="R9" s="207">
        <v>0.33</v>
      </c>
      <c r="S9" s="207">
        <v>0.42</v>
      </c>
      <c r="T9" s="207">
        <v>0</v>
      </c>
      <c r="U9" s="207">
        <v>1.91</v>
      </c>
      <c r="V9" s="207">
        <v>0.23</v>
      </c>
      <c r="W9" s="207">
        <v>0.56000000000000005</v>
      </c>
      <c r="X9" s="207">
        <v>2.38</v>
      </c>
      <c r="Y9" s="207">
        <v>0</v>
      </c>
      <c r="Z9" s="207">
        <v>2.25</v>
      </c>
      <c r="AA9" s="207">
        <v>1.29</v>
      </c>
      <c r="AB9" s="207">
        <v>0</v>
      </c>
      <c r="AC9" s="207">
        <v>0.83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-1.59</v>
      </c>
      <c r="AM9" s="207">
        <v>0</v>
      </c>
      <c r="AN9" s="207">
        <v>0</v>
      </c>
      <c r="AO9" s="207">
        <v>0</v>
      </c>
      <c r="AP9" s="207">
        <v>0</v>
      </c>
    </row>
    <row r="10" spans="1:42">
      <c r="A10" t="s">
        <v>52</v>
      </c>
      <c r="B10" s="207">
        <v>0</v>
      </c>
      <c r="C10" s="207">
        <v>14.87</v>
      </c>
      <c r="D10" s="207">
        <v>2.34</v>
      </c>
      <c r="E10" s="207">
        <v>0</v>
      </c>
      <c r="F10" s="207">
        <v>6.19</v>
      </c>
      <c r="G10" s="207">
        <v>9.67</v>
      </c>
      <c r="H10" s="207">
        <v>0</v>
      </c>
      <c r="I10" s="207">
        <v>39.03</v>
      </c>
      <c r="J10" s="207">
        <v>0.98</v>
      </c>
      <c r="K10" s="207">
        <v>19.940000000000001</v>
      </c>
      <c r="L10" s="207">
        <v>0.35</v>
      </c>
      <c r="M10" s="207">
        <v>31.18</v>
      </c>
      <c r="N10" s="207">
        <v>1.89</v>
      </c>
      <c r="O10" s="207">
        <v>1.33</v>
      </c>
      <c r="P10" s="207">
        <v>0.49</v>
      </c>
      <c r="Q10" s="207">
        <v>0</v>
      </c>
      <c r="R10" s="207">
        <v>0.33</v>
      </c>
      <c r="S10" s="207">
        <v>0.42</v>
      </c>
      <c r="T10" s="207">
        <v>0</v>
      </c>
      <c r="U10" s="207">
        <v>1.91</v>
      </c>
      <c r="V10" s="207">
        <v>0.23</v>
      </c>
      <c r="W10" s="207">
        <v>0.56000000000000005</v>
      </c>
      <c r="X10" s="207">
        <v>2.38</v>
      </c>
      <c r="Y10" s="207">
        <v>0</v>
      </c>
      <c r="Z10" s="207">
        <v>2.25</v>
      </c>
      <c r="AA10" s="207">
        <v>1.3</v>
      </c>
      <c r="AB10" s="207">
        <v>0</v>
      </c>
      <c r="AC10" s="207">
        <v>0.83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-1.59</v>
      </c>
      <c r="AM10" s="207">
        <v>0</v>
      </c>
      <c r="AN10" s="207">
        <v>0</v>
      </c>
      <c r="AO10" s="207">
        <v>0</v>
      </c>
      <c r="AP10" s="207">
        <v>0</v>
      </c>
    </row>
    <row r="11" spans="1:42">
      <c r="A11" t="s">
        <v>53</v>
      </c>
      <c r="B11" s="207">
        <v>0</v>
      </c>
      <c r="C11" s="207">
        <v>14.87</v>
      </c>
      <c r="D11" s="207">
        <v>2.34</v>
      </c>
      <c r="E11" s="207">
        <v>0</v>
      </c>
      <c r="F11" s="207">
        <v>6.19</v>
      </c>
      <c r="G11" s="207">
        <v>9.67</v>
      </c>
      <c r="H11" s="207">
        <v>0</v>
      </c>
      <c r="I11" s="207">
        <v>39.03</v>
      </c>
      <c r="J11" s="207">
        <v>0.98</v>
      </c>
      <c r="K11" s="207">
        <v>19.940000000000001</v>
      </c>
      <c r="L11" s="207">
        <v>0.35</v>
      </c>
      <c r="M11" s="207">
        <v>31.18</v>
      </c>
      <c r="N11" s="207">
        <v>1.89</v>
      </c>
      <c r="O11" s="207">
        <v>1.33</v>
      </c>
      <c r="P11" s="207">
        <v>0.49</v>
      </c>
      <c r="Q11" s="207">
        <v>0</v>
      </c>
      <c r="R11" s="207">
        <v>0.33</v>
      </c>
      <c r="S11" s="207">
        <v>0.42</v>
      </c>
      <c r="T11" s="207">
        <v>0</v>
      </c>
      <c r="U11" s="207">
        <v>1.91</v>
      </c>
      <c r="V11" s="207">
        <v>0.23</v>
      </c>
      <c r="W11" s="207">
        <v>0.56000000000000005</v>
      </c>
      <c r="X11" s="207">
        <v>2.38</v>
      </c>
      <c r="Y11" s="207">
        <v>0</v>
      </c>
      <c r="Z11" s="207">
        <v>2.25</v>
      </c>
      <c r="AA11" s="207">
        <v>1.3</v>
      </c>
      <c r="AB11" s="207">
        <v>0</v>
      </c>
      <c r="AC11" s="207">
        <v>0.83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-1.59</v>
      </c>
      <c r="AM11" s="207">
        <v>0</v>
      </c>
      <c r="AN11" s="207">
        <v>0</v>
      </c>
      <c r="AO11" s="207">
        <v>0</v>
      </c>
      <c r="AP11" s="207">
        <v>0</v>
      </c>
    </row>
    <row r="12" spans="1:42">
      <c r="A12" t="s">
        <v>54</v>
      </c>
      <c r="B12" s="207">
        <v>0</v>
      </c>
      <c r="C12" s="207">
        <v>14.87</v>
      </c>
      <c r="D12" s="207">
        <v>2.34</v>
      </c>
      <c r="E12" s="207">
        <v>0</v>
      </c>
      <c r="F12" s="207">
        <v>6.19</v>
      </c>
      <c r="G12" s="207">
        <v>9.67</v>
      </c>
      <c r="H12" s="207">
        <v>0</v>
      </c>
      <c r="I12" s="207">
        <v>39.03</v>
      </c>
      <c r="J12" s="207">
        <v>0.98</v>
      </c>
      <c r="K12" s="207">
        <v>19.940000000000001</v>
      </c>
      <c r="L12" s="207">
        <v>0.35</v>
      </c>
      <c r="M12" s="207">
        <v>31.18</v>
      </c>
      <c r="N12" s="207">
        <v>1.89</v>
      </c>
      <c r="O12" s="207">
        <v>1.33</v>
      </c>
      <c r="P12" s="207">
        <v>0.49</v>
      </c>
      <c r="Q12" s="207">
        <v>0</v>
      </c>
      <c r="R12" s="207">
        <v>0.33</v>
      </c>
      <c r="S12" s="207">
        <v>0.42</v>
      </c>
      <c r="T12" s="207">
        <v>0</v>
      </c>
      <c r="U12" s="207">
        <v>1.91</v>
      </c>
      <c r="V12" s="207">
        <v>0.23</v>
      </c>
      <c r="W12" s="207">
        <v>0.56000000000000005</v>
      </c>
      <c r="X12" s="207">
        <v>2.38</v>
      </c>
      <c r="Y12" s="207">
        <v>0</v>
      </c>
      <c r="Z12" s="207">
        <v>2.25</v>
      </c>
      <c r="AA12" s="207">
        <v>1.3</v>
      </c>
      <c r="AB12" s="207">
        <v>0</v>
      </c>
      <c r="AC12" s="207">
        <v>0.83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-1.59</v>
      </c>
      <c r="AM12" s="207">
        <v>0</v>
      </c>
      <c r="AN12" s="207">
        <v>0</v>
      </c>
      <c r="AO12" s="207">
        <v>0</v>
      </c>
      <c r="AP12" s="207">
        <v>0</v>
      </c>
    </row>
    <row r="13" spans="1:42">
      <c r="A13" t="s">
        <v>55</v>
      </c>
      <c r="B13" s="207">
        <v>0</v>
      </c>
      <c r="C13" s="207">
        <v>14.87</v>
      </c>
      <c r="D13" s="207">
        <v>2.34</v>
      </c>
      <c r="E13" s="207">
        <v>0</v>
      </c>
      <c r="F13" s="207">
        <v>6.19</v>
      </c>
      <c r="G13" s="207">
        <v>9.67</v>
      </c>
      <c r="H13" s="207">
        <v>0</v>
      </c>
      <c r="I13" s="207">
        <v>39.03</v>
      </c>
      <c r="J13" s="207">
        <v>0.98</v>
      </c>
      <c r="K13" s="207">
        <v>19.940000000000001</v>
      </c>
      <c r="L13" s="207">
        <v>0.35</v>
      </c>
      <c r="M13" s="207">
        <v>6.97</v>
      </c>
      <c r="N13" s="207">
        <v>1.89</v>
      </c>
      <c r="O13" s="207">
        <v>1.33</v>
      </c>
      <c r="P13" s="207">
        <v>0.49</v>
      </c>
      <c r="Q13" s="207">
        <v>0.33</v>
      </c>
      <c r="R13" s="207">
        <v>0.33</v>
      </c>
      <c r="S13" s="207">
        <v>0.42</v>
      </c>
      <c r="T13" s="207">
        <v>0</v>
      </c>
      <c r="U13" s="207">
        <v>1.91</v>
      </c>
      <c r="V13" s="207">
        <v>0.23</v>
      </c>
      <c r="W13" s="207">
        <v>0.23</v>
      </c>
      <c r="X13" s="207">
        <v>2.38</v>
      </c>
      <c r="Y13" s="207">
        <v>0</v>
      </c>
      <c r="Z13" s="207">
        <v>2.25</v>
      </c>
      <c r="AA13" s="207">
        <v>1.3</v>
      </c>
      <c r="AB13" s="207">
        <v>0</v>
      </c>
      <c r="AC13" s="207">
        <v>0.83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-1.59</v>
      </c>
      <c r="AM13" s="207">
        <v>0</v>
      </c>
      <c r="AN13" s="207">
        <v>0</v>
      </c>
      <c r="AO13" s="207">
        <v>0</v>
      </c>
      <c r="AP13" s="207">
        <v>0</v>
      </c>
    </row>
    <row r="14" spans="1:42">
      <c r="A14" t="s">
        <v>56</v>
      </c>
      <c r="B14" s="207">
        <v>0</v>
      </c>
      <c r="C14" s="207">
        <v>14.87</v>
      </c>
      <c r="D14" s="207">
        <v>2.34</v>
      </c>
      <c r="E14" s="207">
        <v>0</v>
      </c>
      <c r="F14" s="207">
        <v>6.19</v>
      </c>
      <c r="G14" s="207">
        <v>9.67</v>
      </c>
      <c r="H14" s="207">
        <v>0</v>
      </c>
      <c r="I14" s="207">
        <v>39.03</v>
      </c>
      <c r="J14" s="207">
        <v>0.98</v>
      </c>
      <c r="K14" s="207">
        <v>19.940000000000001</v>
      </c>
      <c r="L14" s="207">
        <v>0.35</v>
      </c>
      <c r="M14" s="207">
        <v>2.2599999999999998</v>
      </c>
      <c r="N14" s="207">
        <v>1.89</v>
      </c>
      <c r="O14" s="207">
        <v>1.33</v>
      </c>
      <c r="P14" s="207">
        <v>0.49</v>
      </c>
      <c r="Q14" s="207">
        <v>0.33</v>
      </c>
      <c r="R14" s="207">
        <v>0.33</v>
      </c>
      <c r="S14" s="207">
        <v>0.42</v>
      </c>
      <c r="T14" s="207">
        <v>0</v>
      </c>
      <c r="U14" s="207">
        <v>1.91</v>
      </c>
      <c r="V14" s="207">
        <v>0.23</v>
      </c>
      <c r="W14" s="207">
        <v>0.23</v>
      </c>
      <c r="X14" s="207">
        <v>2.38</v>
      </c>
      <c r="Y14" s="207">
        <v>0</v>
      </c>
      <c r="Z14" s="207">
        <v>2.25</v>
      </c>
      <c r="AA14" s="207">
        <v>1.3</v>
      </c>
      <c r="AB14" s="207">
        <v>0</v>
      </c>
      <c r="AC14" s="207">
        <v>0.83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-1.59</v>
      </c>
      <c r="AM14" s="207">
        <v>0</v>
      </c>
      <c r="AN14" s="207">
        <v>0</v>
      </c>
      <c r="AO14" s="207">
        <v>0</v>
      </c>
      <c r="AP14" s="207">
        <v>0</v>
      </c>
    </row>
    <row r="15" spans="1:42">
      <c r="A15" t="s">
        <v>57</v>
      </c>
      <c r="B15" s="207">
        <v>0</v>
      </c>
      <c r="C15" s="207">
        <v>14.87</v>
      </c>
      <c r="D15" s="207">
        <v>2.34</v>
      </c>
      <c r="E15" s="207">
        <v>0</v>
      </c>
      <c r="F15" s="207">
        <v>6.19</v>
      </c>
      <c r="G15" s="207">
        <v>9.67</v>
      </c>
      <c r="H15" s="207">
        <v>0</v>
      </c>
      <c r="I15" s="207">
        <v>39.03</v>
      </c>
      <c r="J15" s="207">
        <v>0.98</v>
      </c>
      <c r="K15" s="207">
        <v>77.73</v>
      </c>
      <c r="L15" s="207">
        <v>0.35</v>
      </c>
      <c r="M15" s="207">
        <v>2.2599999999999998</v>
      </c>
      <c r="N15" s="207">
        <v>1.89</v>
      </c>
      <c r="O15" s="207">
        <v>1.33</v>
      </c>
      <c r="P15" s="207">
        <v>0.49</v>
      </c>
      <c r="Q15" s="207">
        <v>0.33</v>
      </c>
      <c r="R15" s="207">
        <v>0.33</v>
      </c>
      <c r="S15" s="207">
        <v>0.42</v>
      </c>
      <c r="T15" s="207">
        <v>0</v>
      </c>
      <c r="U15" s="207">
        <v>1.91</v>
      </c>
      <c r="V15" s="207">
        <v>0.23</v>
      </c>
      <c r="W15" s="207">
        <v>0.23</v>
      </c>
      <c r="X15" s="207">
        <v>2.38</v>
      </c>
      <c r="Y15" s="207">
        <v>0</v>
      </c>
      <c r="Z15" s="207">
        <v>2.25</v>
      </c>
      <c r="AA15" s="207">
        <v>1.3</v>
      </c>
      <c r="AB15" s="207">
        <v>0</v>
      </c>
      <c r="AC15" s="207">
        <v>0.83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-1.59</v>
      </c>
      <c r="AM15" s="207">
        <v>0</v>
      </c>
      <c r="AN15" s="207">
        <v>0</v>
      </c>
      <c r="AO15" s="207">
        <v>0</v>
      </c>
      <c r="AP15" s="207">
        <v>0</v>
      </c>
    </row>
    <row r="16" spans="1:42">
      <c r="A16" t="s">
        <v>58</v>
      </c>
      <c r="B16" s="207">
        <v>0</v>
      </c>
      <c r="C16" s="207">
        <v>14.87</v>
      </c>
      <c r="D16" s="207">
        <v>2.34</v>
      </c>
      <c r="E16" s="207">
        <v>0</v>
      </c>
      <c r="F16" s="207">
        <v>6.19</v>
      </c>
      <c r="G16" s="207">
        <v>9.67</v>
      </c>
      <c r="H16" s="207">
        <v>0</v>
      </c>
      <c r="I16" s="207">
        <v>39.03</v>
      </c>
      <c r="J16" s="207">
        <v>0.98</v>
      </c>
      <c r="K16" s="207">
        <v>77.73</v>
      </c>
      <c r="L16" s="207">
        <v>0.35</v>
      </c>
      <c r="M16" s="207">
        <v>2.2599999999999998</v>
      </c>
      <c r="N16" s="207">
        <v>1.89</v>
      </c>
      <c r="O16" s="207">
        <v>1.33</v>
      </c>
      <c r="P16" s="207">
        <v>0.49</v>
      </c>
      <c r="Q16" s="207">
        <v>0.33</v>
      </c>
      <c r="R16" s="207">
        <v>0.33</v>
      </c>
      <c r="S16" s="207">
        <v>0.42</v>
      </c>
      <c r="T16" s="207">
        <v>0</v>
      </c>
      <c r="U16" s="207">
        <v>1.91</v>
      </c>
      <c r="V16" s="207">
        <v>0.23</v>
      </c>
      <c r="W16" s="207">
        <v>0.23</v>
      </c>
      <c r="X16" s="207">
        <v>2.38</v>
      </c>
      <c r="Y16" s="207">
        <v>0</v>
      </c>
      <c r="Z16" s="207">
        <v>2.25</v>
      </c>
      <c r="AA16" s="207">
        <v>1.3</v>
      </c>
      <c r="AB16" s="207">
        <v>0</v>
      </c>
      <c r="AC16" s="207">
        <v>0.83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-1.59</v>
      </c>
      <c r="AM16" s="207">
        <v>0</v>
      </c>
      <c r="AN16" s="207">
        <v>0</v>
      </c>
      <c r="AO16" s="207">
        <v>0</v>
      </c>
      <c r="AP16" s="207">
        <v>0</v>
      </c>
    </row>
    <row r="17" spans="1:42">
      <c r="A17" t="s">
        <v>59</v>
      </c>
      <c r="B17" s="207">
        <v>0</v>
      </c>
      <c r="C17" s="207">
        <v>14.87</v>
      </c>
      <c r="D17" s="207">
        <v>2.34</v>
      </c>
      <c r="E17" s="207">
        <v>0</v>
      </c>
      <c r="F17" s="207">
        <v>6.19</v>
      </c>
      <c r="G17" s="207">
        <v>9.67</v>
      </c>
      <c r="H17" s="207">
        <v>0</v>
      </c>
      <c r="I17" s="207">
        <v>39.03</v>
      </c>
      <c r="J17" s="207">
        <v>0.98</v>
      </c>
      <c r="K17" s="207">
        <v>77.73</v>
      </c>
      <c r="L17" s="207">
        <v>0.35</v>
      </c>
      <c r="M17" s="207">
        <v>2.2599999999999998</v>
      </c>
      <c r="N17" s="207">
        <v>1.89</v>
      </c>
      <c r="O17" s="207">
        <v>1.33</v>
      </c>
      <c r="P17" s="207">
        <v>0.49</v>
      </c>
      <c r="Q17" s="207">
        <v>0.33</v>
      </c>
      <c r="R17" s="207">
        <v>0.33</v>
      </c>
      <c r="S17" s="207">
        <v>0.42</v>
      </c>
      <c r="T17" s="207">
        <v>0</v>
      </c>
      <c r="U17" s="207">
        <v>1.91</v>
      </c>
      <c r="V17" s="207">
        <v>0.23</v>
      </c>
      <c r="W17" s="207">
        <v>0.23</v>
      </c>
      <c r="X17" s="207">
        <v>2.38</v>
      </c>
      <c r="Y17" s="207">
        <v>0</v>
      </c>
      <c r="Z17" s="207">
        <v>2.25</v>
      </c>
      <c r="AA17" s="207">
        <v>1.3</v>
      </c>
      <c r="AB17" s="207">
        <v>0</v>
      </c>
      <c r="AC17" s="207">
        <v>0.83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-1.59</v>
      </c>
      <c r="AM17" s="207">
        <v>0</v>
      </c>
      <c r="AN17" s="207">
        <v>0</v>
      </c>
      <c r="AO17" s="207">
        <v>0</v>
      </c>
      <c r="AP17" s="207">
        <v>0</v>
      </c>
    </row>
    <row r="18" spans="1:42">
      <c r="A18" t="s">
        <v>60</v>
      </c>
      <c r="B18" s="207">
        <v>0</v>
      </c>
      <c r="C18" s="207">
        <v>14.87</v>
      </c>
      <c r="D18" s="207">
        <v>2.34</v>
      </c>
      <c r="E18" s="207">
        <v>0</v>
      </c>
      <c r="F18" s="207">
        <v>6.19</v>
      </c>
      <c r="G18" s="207">
        <v>9.67</v>
      </c>
      <c r="H18" s="207">
        <v>0</v>
      </c>
      <c r="I18" s="207">
        <v>39.03</v>
      </c>
      <c r="J18" s="207">
        <v>0.98</v>
      </c>
      <c r="K18" s="207">
        <v>77.73</v>
      </c>
      <c r="L18" s="207">
        <v>0.35</v>
      </c>
      <c r="M18" s="207">
        <v>2.2599999999999998</v>
      </c>
      <c r="N18" s="207">
        <v>1.89</v>
      </c>
      <c r="O18" s="207">
        <v>1.33</v>
      </c>
      <c r="P18" s="207">
        <v>0.49</v>
      </c>
      <c r="Q18" s="207">
        <v>0.33</v>
      </c>
      <c r="R18" s="207">
        <v>0.33</v>
      </c>
      <c r="S18" s="207">
        <v>0.42</v>
      </c>
      <c r="T18" s="207">
        <v>0</v>
      </c>
      <c r="U18" s="207">
        <v>1.91</v>
      </c>
      <c r="V18" s="207">
        <v>0.23</v>
      </c>
      <c r="W18" s="207">
        <v>0.23</v>
      </c>
      <c r="X18" s="207">
        <v>2.38</v>
      </c>
      <c r="Y18" s="207">
        <v>0</v>
      </c>
      <c r="Z18" s="207">
        <v>2.25</v>
      </c>
      <c r="AA18" s="207">
        <v>1.3</v>
      </c>
      <c r="AB18" s="207">
        <v>0</v>
      </c>
      <c r="AC18" s="207">
        <v>0.83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-1.59</v>
      </c>
      <c r="AM18" s="207">
        <v>0</v>
      </c>
      <c r="AN18" s="207">
        <v>0</v>
      </c>
      <c r="AO18" s="207">
        <v>0</v>
      </c>
      <c r="AP18" s="207">
        <v>0</v>
      </c>
    </row>
    <row r="19" spans="1:42">
      <c r="A19" t="s">
        <v>61</v>
      </c>
      <c r="B19" s="207">
        <v>0</v>
      </c>
      <c r="C19" s="207">
        <v>14.87</v>
      </c>
      <c r="D19" s="207">
        <v>2.34</v>
      </c>
      <c r="E19" s="207">
        <v>0</v>
      </c>
      <c r="F19" s="207">
        <v>6.19</v>
      </c>
      <c r="G19" s="207">
        <v>9.67</v>
      </c>
      <c r="H19" s="207">
        <v>0</v>
      </c>
      <c r="I19" s="207">
        <v>39.03</v>
      </c>
      <c r="J19" s="207">
        <v>0.98</v>
      </c>
      <c r="K19" s="207">
        <v>31.72</v>
      </c>
      <c r="L19" s="207">
        <v>0.35</v>
      </c>
      <c r="M19" s="207">
        <v>3.62</v>
      </c>
      <c r="N19" s="207">
        <v>1.89</v>
      </c>
      <c r="O19" s="207">
        <v>1.33</v>
      </c>
      <c r="P19" s="207">
        <v>0.49</v>
      </c>
      <c r="Q19" s="207">
        <v>0.33</v>
      </c>
      <c r="R19" s="207">
        <v>0.33</v>
      </c>
      <c r="S19" s="207">
        <v>0.42</v>
      </c>
      <c r="T19" s="207">
        <v>0</v>
      </c>
      <c r="U19" s="207">
        <v>1.91</v>
      </c>
      <c r="V19" s="207">
        <v>0.23</v>
      </c>
      <c r="W19" s="207">
        <v>0.23</v>
      </c>
      <c r="X19" s="207">
        <v>2.38</v>
      </c>
      <c r="Y19" s="207">
        <v>0</v>
      </c>
      <c r="Z19" s="207">
        <v>2.25</v>
      </c>
      <c r="AA19" s="207">
        <v>1.3</v>
      </c>
      <c r="AB19" s="207">
        <v>0</v>
      </c>
      <c r="AC19" s="207">
        <v>0.83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-1.59</v>
      </c>
      <c r="AM19" s="207">
        <v>0</v>
      </c>
      <c r="AN19" s="207">
        <v>0</v>
      </c>
      <c r="AO19" s="207">
        <v>0</v>
      </c>
      <c r="AP19" s="207">
        <v>0</v>
      </c>
    </row>
    <row r="20" spans="1:42">
      <c r="A20" t="s">
        <v>62</v>
      </c>
      <c r="B20" s="207">
        <v>0</v>
      </c>
      <c r="C20" s="207">
        <v>14.87</v>
      </c>
      <c r="D20" s="207">
        <v>2.34</v>
      </c>
      <c r="E20" s="207">
        <v>0</v>
      </c>
      <c r="F20" s="207">
        <v>6.19</v>
      </c>
      <c r="G20" s="207">
        <v>9.67</v>
      </c>
      <c r="H20" s="207">
        <v>0</v>
      </c>
      <c r="I20" s="207">
        <v>39.03</v>
      </c>
      <c r="J20" s="207">
        <v>0.98</v>
      </c>
      <c r="K20" s="207">
        <v>18.809999999999999</v>
      </c>
      <c r="L20" s="207">
        <v>0.35</v>
      </c>
      <c r="M20" s="207">
        <v>3.62</v>
      </c>
      <c r="N20" s="207">
        <v>1.89</v>
      </c>
      <c r="O20" s="207">
        <v>1.33</v>
      </c>
      <c r="P20" s="207">
        <v>0.49</v>
      </c>
      <c r="Q20" s="207">
        <v>0.33</v>
      </c>
      <c r="R20" s="207">
        <v>0.33</v>
      </c>
      <c r="S20" s="207">
        <v>0.42</v>
      </c>
      <c r="T20" s="207">
        <v>0</v>
      </c>
      <c r="U20" s="207">
        <v>1.91</v>
      </c>
      <c r="V20" s="207">
        <v>0.23</v>
      </c>
      <c r="W20" s="207">
        <v>0.23</v>
      </c>
      <c r="X20" s="207">
        <v>2.38</v>
      </c>
      <c r="Y20" s="207">
        <v>0</v>
      </c>
      <c r="Z20" s="207">
        <v>2.25</v>
      </c>
      <c r="AA20" s="207">
        <v>1.3</v>
      </c>
      <c r="AB20" s="207">
        <v>0</v>
      </c>
      <c r="AC20" s="207">
        <v>0.83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-1.59</v>
      </c>
      <c r="AM20" s="207">
        <v>0</v>
      </c>
      <c r="AN20" s="207">
        <v>0</v>
      </c>
      <c r="AO20" s="207">
        <v>0</v>
      </c>
      <c r="AP20" s="207">
        <v>0</v>
      </c>
    </row>
    <row r="21" spans="1:42">
      <c r="A21" t="s">
        <v>63</v>
      </c>
      <c r="B21" s="207">
        <v>0</v>
      </c>
      <c r="C21" s="207">
        <v>14.87</v>
      </c>
      <c r="D21" s="207">
        <v>2.34</v>
      </c>
      <c r="E21" s="207">
        <v>0</v>
      </c>
      <c r="F21" s="207">
        <v>6.19</v>
      </c>
      <c r="G21" s="207">
        <v>9.67</v>
      </c>
      <c r="H21" s="207">
        <v>0</v>
      </c>
      <c r="I21" s="207">
        <v>39.03</v>
      </c>
      <c r="J21" s="207">
        <v>0.98</v>
      </c>
      <c r="K21" s="207">
        <v>18.809999999999999</v>
      </c>
      <c r="L21" s="207">
        <v>0.35</v>
      </c>
      <c r="M21" s="207">
        <v>3.62</v>
      </c>
      <c r="N21" s="207">
        <v>1.89</v>
      </c>
      <c r="O21" s="207">
        <v>1.33</v>
      </c>
      <c r="P21" s="207">
        <v>0.49</v>
      </c>
      <c r="Q21" s="207">
        <v>0.33</v>
      </c>
      <c r="R21" s="207">
        <v>0.33</v>
      </c>
      <c r="S21" s="207">
        <v>0.42</v>
      </c>
      <c r="T21" s="207">
        <v>0</v>
      </c>
      <c r="U21" s="207">
        <v>1.91</v>
      </c>
      <c r="V21" s="207">
        <v>0.23</v>
      </c>
      <c r="W21" s="207">
        <v>0.23</v>
      </c>
      <c r="X21" s="207">
        <v>2.38</v>
      </c>
      <c r="Y21" s="207">
        <v>0</v>
      </c>
      <c r="Z21" s="207">
        <v>2.25</v>
      </c>
      <c r="AA21" s="207">
        <v>1.3</v>
      </c>
      <c r="AB21" s="207">
        <v>0</v>
      </c>
      <c r="AC21" s="207">
        <v>0.83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-1.59</v>
      </c>
      <c r="AM21" s="207">
        <v>0</v>
      </c>
      <c r="AN21" s="207">
        <v>0</v>
      </c>
      <c r="AO21" s="207">
        <v>0</v>
      </c>
      <c r="AP21" s="207">
        <v>0</v>
      </c>
    </row>
    <row r="22" spans="1:42">
      <c r="A22" t="s">
        <v>64</v>
      </c>
      <c r="B22" s="207">
        <v>0</v>
      </c>
      <c r="C22" s="207">
        <v>14.87</v>
      </c>
      <c r="D22" s="207">
        <v>2.34</v>
      </c>
      <c r="E22" s="207">
        <v>0</v>
      </c>
      <c r="F22" s="207">
        <v>6.19</v>
      </c>
      <c r="G22" s="207">
        <v>9.67</v>
      </c>
      <c r="H22" s="207">
        <v>0</v>
      </c>
      <c r="I22" s="207">
        <v>39.03</v>
      </c>
      <c r="J22" s="207">
        <v>0.98</v>
      </c>
      <c r="K22" s="207">
        <v>18.809999999999999</v>
      </c>
      <c r="L22" s="207">
        <v>0.35</v>
      </c>
      <c r="M22" s="207">
        <v>3.62</v>
      </c>
      <c r="N22" s="207">
        <v>1.89</v>
      </c>
      <c r="O22" s="207">
        <v>1.33</v>
      </c>
      <c r="P22" s="207">
        <v>0.49</v>
      </c>
      <c r="Q22" s="207">
        <v>0.33</v>
      </c>
      <c r="R22" s="207">
        <v>0.33</v>
      </c>
      <c r="S22" s="207">
        <v>0.42</v>
      </c>
      <c r="T22" s="207">
        <v>0</v>
      </c>
      <c r="U22" s="207">
        <v>1.91</v>
      </c>
      <c r="V22" s="207">
        <v>0.23</v>
      </c>
      <c r="W22" s="207">
        <v>0.23</v>
      </c>
      <c r="X22" s="207">
        <v>2.38</v>
      </c>
      <c r="Y22" s="207">
        <v>0</v>
      </c>
      <c r="Z22" s="207">
        <v>2.25</v>
      </c>
      <c r="AA22" s="207">
        <v>1.3</v>
      </c>
      <c r="AB22" s="207">
        <v>0</v>
      </c>
      <c r="AC22" s="207">
        <v>0.83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-1.59</v>
      </c>
      <c r="AM22" s="207">
        <v>0</v>
      </c>
      <c r="AN22" s="207">
        <v>0</v>
      </c>
      <c r="AO22" s="207">
        <v>0</v>
      </c>
      <c r="AP22" s="207">
        <v>0</v>
      </c>
    </row>
    <row r="23" spans="1:42">
      <c r="A23" t="s">
        <v>65</v>
      </c>
      <c r="B23" s="207">
        <v>0</v>
      </c>
      <c r="C23" s="207">
        <v>14.87</v>
      </c>
      <c r="D23" s="207">
        <v>2.34</v>
      </c>
      <c r="E23" s="207">
        <v>0</v>
      </c>
      <c r="F23" s="207">
        <v>6.19</v>
      </c>
      <c r="G23" s="207">
        <v>9.67</v>
      </c>
      <c r="H23" s="207">
        <v>0</v>
      </c>
      <c r="I23" s="207">
        <v>39.03</v>
      </c>
      <c r="J23" s="207">
        <v>0.98</v>
      </c>
      <c r="K23" s="207">
        <v>18.809999999999999</v>
      </c>
      <c r="L23" s="207">
        <v>0.35</v>
      </c>
      <c r="M23" s="207">
        <v>3.62</v>
      </c>
      <c r="N23" s="207">
        <v>1.89</v>
      </c>
      <c r="O23" s="207">
        <v>1.33</v>
      </c>
      <c r="P23" s="207">
        <v>0.49</v>
      </c>
      <c r="Q23" s="207">
        <v>0.33</v>
      </c>
      <c r="R23" s="207">
        <v>0.33</v>
      </c>
      <c r="S23" s="207">
        <v>0.42</v>
      </c>
      <c r="T23" s="207">
        <v>0</v>
      </c>
      <c r="U23" s="207">
        <v>1.91</v>
      </c>
      <c r="V23" s="207">
        <v>0.23</v>
      </c>
      <c r="W23" s="207">
        <v>0.55000000000000004</v>
      </c>
      <c r="X23" s="207">
        <v>2.38</v>
      </c>
      <c r="Y23" s="207">
        <v>0</v>
      </c>
      <c r="Z23" s="207">
        <v>2.25</v>
      </c>
      <c r="AA23" s="207">
        <v>1.29</v>
      </c>
      <c r="AB23" s="207">
        <v>0</v>
      </c>
      <c r="AC23" s="207">
        <v>1.25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-1.59</v>
      </c>
      <c r="AM23" s="207">
        <v>0</v>
      </c>
      <c r="AN23" s="207">
        <v>0</v>
      </c>
      <c r="AO23" s="207">
        <v>0</v>
      </c>
      <c r="AP23" s="207">
        <v>0</v>
      </c>
    </row>
    <row r="24" spans="1:42">
      <c r="A24" t="s">
        <v>66</v>
      </c>
      <c r="B24" s="207">
        <v>0</v>
      </c>
      <c r="C24" s="207">
        <v>14.87</v>
      </c>
      <c r="D24" s="207">
        <v>2.34</v>
      </c>
      <c r="E24" s="207">
        <v>0</v>
      </c>
      <c r="F24" s="207">
        <v>6.19</v>
      </c>
      <c r="G24" s="207">
        <v>9.67</v>
      </c>
      <c r="H24" s="207">
        <v>0</v>
      </c>
      <c r="I24" s="207">
        <v>39.03</v>
      </c>
      <c r="J24" s="207">
        <v>0.98</v>
      </c>
      <c r="K24" s="207">
        <v>18.809999999999999</v>
      </c>
      <c r="L24" s="207">
        <v>0.35</v>
      </c>
      <c r="M24" s="207">
        <v>3.62</v>
      </c>
      <c r="N24" s="207">
        <v>1.89</v>
      </c>
      <c r="O24" s="207">
        <v>1.33</v>
      </c>
      <c r="P24" s="207">
        <v>0.49</v>
      </c>
      <c r="Q24" s="207">
        <v>0.33</v>
      </c>
      <c r="R24" s="207">
        <v>0.33</v>
      </c>
      <c r="S24" s="207">
        <v>0.42</v>
      </c>
      <c r="T24" s="207">
        <v>0</v>
      </c>
      <c r="U24" s="207">
        <v>1.91</v>
      </c>
      <c r="V24" s="207">
        <v>0.23</v>
      </c>
      <c r="W24" s="207">
        <v>0.55000000000000004</v>
      </c>
      <c r="X24" s="207">
        <v>2.38</v>
      </c>
      <c r="Y24" s="207">
        <v>0</v>
      </c>
      <c r="Z24" s="207">
        <v>2.25</v>
      </c>
      <c r="AA24" s="207">
        <v>1.29</v>
      </c>
      <c r="AB24" s="207">
        <v>0</v>
      </c>
      <c r="AC24" s="207">
        <v>1.25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-1.59</v>
      </c>
      <c r="AM24" s="207">
        <v>0</v>
      </c>
      <c r="AN24" s="207">
        <v>0</v>
      </c>
      <c r="AO24" s="207">
        <v>0</v>
      </c>
      <c r="AP24" s="207">
        <v>0</v>
      </c>
    </row>
    <row r="25" spans="1:42">
      <c r="A25" t="s">
        <v>67</v>
      </c>
      <c r="B25" s="207">
        <v>0</v>
      </c>
      <c r="C25" s="207">
        <v>14.87</v>
      </c>
      <c r="D25" s="207">
        <v>2.34</v>
      </c>
      <c r="E25" s="207">
        <v>0</v>
      </c>
      <c r="F25" s="207">
        <v>6.19</v>
      </c>
      <c r="G25" s="207">
        <v>9.67</v>
      </c>
      <c r="H25" s="207">
        <v>0</v>
      </c>
      <c r="I25" s="207">
        <v>39.03</v>
      </c>
      <c r="J25" s="207">
        <v>0.98</v>
      </c>
      <c r="K25" s="207">
        <v>18.809999999999999</v>
      </c>
      <c r="L25" s="207">
        <v>0.35</v>
      </c>
      <c r="M25" s="207">
        <v>3.62</v>
      </c>
      <c r="N25" s="207">
        <v>1.89</v>
      </c>
      <c r="O25" s="207">
        <v>1.33</v>
      </c>
      <c r="P25" s="207">
        <v>0.49</v>
      </c>
      <c r="Q25" s="207">
        <v>0.33</v>
      </c>
      <c r="R25" s="207">
        <v>0.33</v>
      </c>
      <c r="S25" s="207">
        <v>0.42</v>
      </c>
      <c r="T25" s="207">
        <v>0</v>
      </c>
      <c r="U25" s="207">
        <v>1.91</v>
      </c>
      <c r="V25" s="207">
        <v>0.23</v>
      </c>
      <c r="W25" s="207">
        <v>0.55000000000000004</v>
      </c>
      <c r="X25" s="207">
        <v>2.38</v>
      </c>
      <c r="Y25" s="207">
        <v>0</v>
      </c>
      <c r="Z25" s="207">
        <v>2.25</v>
      </c>
      <c r="AA25" s="207">
        <v>1.29</v>
      </c>
      <c r="AB25" s="207">
        <v>0</v>
      </c>
      <c r="AC25" s="207">
        <v>1.25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-1.59</v>
      </c>
      <c r="AM25" s="207">
        <v>0</v>
      </c>
      <c r="AN25" s="207">
        <v>0</v>
      </c>
      <c r="AO25" s="207">
        <v>0</v>
      </c>
      <c r="AP25" s="207">
        <v>0</v>
      </c>
    </row>
    <row r="26" spans="1:42">
      <c r="A26" t="s">
        <v>68</v>
      </c>
      <c r="B26" s="207">
        <v>0</v>
      </c>
      <c r="C26" s="207">
        <v>14.87</v>
      </c>
      <c r="D26" s="207">
        <v>2.34</v>
      </c>
      <c r="E26" s="207">
        <v>0</v>
      </c>
      <c r="F26" s="207">
        <v>6.19</v>
      </c>
      <c r="G26" s="207">
        <v>9.67</v>
      </c>
      <c r="H26" s="207">
        <v>0</v>
      </c>
      <c r="I26" s="207">
        <v>39.03</v>
      </c>
      <c r="J26" s="207">
        <v>0.98</v>
      </c>
      <c r="K26" s="207">
        <v>18.809999999999999</v>
      </c>
      <c r="L26" s="207">
        <v>0.35</v>
      </c>
      <c r="M26" s="207">
        <v>3.62</v>
      </c>
      <c r="N26" s="207">
        <v>1.89</v>
      </c>
      <c r="O26" s="207">
        <v>1.33</v>
      </c>
      <c r="P26" s="207">
        <v>0.49</v>
      </c>
      <c r="Q26" s="207">
        <v>0.33</v>
      </c>
      <c r="R26" s="207">
        <v>0.33</v>
      </c>
      <c r="S26" s="207">
        <v>0.42</v>
      </c>
      <c r="T26" s="207">
        <v>0</v>
      </c>
      <c r="U26" s="207">
        <v>1.91</v>
      </c>
      <c r="V26" s="207">
        <v>0.23</v>
      </c>
      <c r="W26" s="207">
        <v>0.55000000000000004</v>
      </c>
      <c r="X26" s="207">
        <v>2.38</v>
      </c>
      <c r="Y26" s="207">
        <v>0</v>
      </c>
      <c r="Z26" s="207">
        <v>2.25</v>
      </c>
      <c r="AA26" s="207">
        <v>1.29</v>
      </c>
      <c r="AB26" s="207">
        <v>0</v>
      </c>
      <c r="AC26" s="207">
        <v>1.25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-1.59</v>
      </c>
      <c r="AM26" s="207">
        <v>0</v>
      </c>
      <c r="AN26" s="207">
        <v>0</v>
      </c>
      <c r="AO26" s="207">
        <v>0</v>
      </c>
      <c r="AP26" s="207">
        <v>0</v>
      </c>
    </row>
    <row r="27" spans="1:42">
      <c r="A27" t="s">
        <v>69</v>
      </c>
      <c r="B27" s="207">
        <v>0</v>
      </c>
      <c r="C27" s="207">
        <v>14.77</v>
      </c>
      <c r="D27" s="207">
        <v>2.34</v>
      </c>
      <c r="E27" s="207">
        <v>0</v>
      </c>
      <c r="F27" s="207">
        <v>6.19</v>
      </c>
      <c r="G27" s="207">
        <v>9.67</v>
      </c>
      <c r="H27" s="207">
        <v>0</v>
      </c>
      <c r="I27" s="207">
        <v>39.03</v>
      </c>
      <c r="J27" s="207">
        <v>0.98</v>
      </c>
      <c r="K27" s="207">
        <v>18.809999999999999</v>
      </c>
      <c r="L27" s="207">
        <v>0.35</v>
      </c>
      <c r="M27" s="207">
        <v>3.62</v>
      </c>
      <c r="N27" s="207">
        <v>1.89</v>
      </c>
      <c r="O27" s="207">
        <v>1.33</v>
      </c>
      <c r="P27" s="207">
        <v>0.49</v>
      </c>
      <c r="Q27" s="207">
        <v>0.33</v>
      </c>
      <c r="R27" s="207">
        <v>0.33</v>
      </c>
      <c r="S27" s="207">
        <v>0.42</v>
      </c>
      <c r="T27" s="207">
        <v>0</v>
      </c>
      <c r="U27" s="207">
        <v>1.91</v>
      </c>
      <c r="V27" s="207">
        <v>0.23</v>
      </c>
      <c r="W27" s="207">
        <v>0.55000000000000004</v>
      </c>
      <c r="X27" s="207">
        <v>2.38</v>
      </c>
      <c r="Y27" s="207">
        <v>0</v>
      </c>
      <c r="Z27" s="207">
        <v>2.25</v>
      </c>
      <c r="AA27" s="207">
        <v>1.29</v>
      </c>
      <c r="AB27" s="207">
        <v>0</v>
      </c>
      <c r="AC27" s="207">
        <v>1.25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-1.59</v>
      </c>
      <c r="AM27" s="207">
        <v>0</v>
      </c>
      <c r="AN27" s="207">
        <v>0</v>
      </c>
      <c r="AO27" s="207">
        <v>0</v>
      </c>
      <c r="AP27" s="207">
        <v>0</v>
      </c>
    </row>
    <row r="28" spans="1:42">
      <c r="A28" t="s">
        <v>70</v>
      </c>
      <c r="B28" s="207">
        <v>0</v>
      </c>
      <c r="C28" s="207">
        <v>14.77</v>
      </c>
      <c r="D28" s="207">
        <v>2.34</v>
      </c>
      <c r="E28" s="207">
        <v>0</v>
      </c>
      <c r="F28" s="207">
        <v>6.19</v>
      </c>
      <c r="G28" s="207">
        <v>9.67</v>
      </c>
      <c r="H28" s="207">
        <v>0</v>
      </c>
      <c r="I28" s="207">
        <v>39.03</v>
      </c>
      <c r="J28" s="207">
        <v>0.98</v>
      </c>
      <c r="K28" s="207">
        <v>18.809999999999999</v>
      </c>
      <c r="L28" s="207">
        <v>0.35</v>
      </c>
      <c r="M28" s="207">
        <v>3.62</v>
      </c>
      <c r="N28" s="207">
        <v>1.89</v>
      </c>
      <c r="O28" s="207">
        <v>1.33</v>
      </c>
      <c r="P28" s="207">
        <v>0.49</v>
      </c>
      <c r="Q28" s="207">
        <v>0.33</v>
      </c>
      <c r="R28" s="207">
        <v>0.33</v>
      </c>
      <c r="S28" s="207">
        <v>0.42</v>
      </c>
      <c r="T28" s="207">
        <v>0</v>
      </c>
      <c r="U28" s="207">
        <v>1.91</v>
      </c>
      <c r="V28" s="207">
        <v>0.23</v>
      </c>
      <c r="W28" s="207">
        <v>0.55000000000000004</v>
      </c>
      <c r="X28" s="207">
        <v>2.38</v>
      </c>
      <c r="Y28" s="207">
        <v>0</v>
      </c>
      <c r="Z28" s="207">
        <v>2.25</v>
      </c>
      <c r="AA28" s="207">
        <v>1.29</v>
      </c>
      <c r="AB28" s="207">
        <v>0</v>
      </c>
      <c r="AC28" s="207">
        <v>1.25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-1.59</v>
      </c>
      <c r="AM28" s="207">
        <v>0</v>
      </c>
      <c r="AN28" s="207">
        <v>0</v>
      </c>
      <c r="AO28" s="207">
        <v>0</v>
      </c>
      <c r="AP28" s="207">
        <v>0</v>
      </c>
    </row>
    <row r="29" spans="1:42">
      <c r="A29" t="s">
        <v>71</v>
      </c>
      <c r="B29" s="207">
        <v>0</v>
      </c>
      <c r="C29" s="207">
        <v>14.77</v>
      </c>
      <c r="D29" s="207">
        <v>2.34</v>
      </c>
      <c r="E29" s="207">
        <v>0</v>
      </c>
      <c r="F29" s="207">
        <v>6.19</v>
      </c>
      <c r="G29" s="207">
        <v>9.67</v>
      </c>
      <c r="H29" s="207">
        <v>0</v>
      </c>
      <c r="I29" s="207">
        <v>39.03</v>
      </c>
      <c r="J29" s="207">
        <v>0.98</v>
      </c>
      <c r="K29" s="207">
        <v>18.809999999999999</v>
      </c>
      <c r="L29" s="207">
        <v>0.35</v>
      </c>
      <c r="M29" s="207">
        <v>3.62</v>
      </c>
      <c r="N29" s="207">
        <v>1.89</v>
      </c>
      <c r="O29" s="207">
        <v>1.33</v>
      </c>
      <c r="P29" s="207">
        <v>0.49</v>
      </c>
      <c r="Q29" s="207">
        <v>0.26</v>
      </c>
      <c r="R29" s="207">
        <v>0.33</v>
      </c>
      <c r="S29" s="207">
        <v>0.42</v>
      </c>
      <c r="T29" s="207">
        <v>0</v>
      </c>
      <c r="U29" s="207">
        <v>1.91</v>
      </c>
      <c r="V29" s="207">
        <v>0.23</v>
      </c>
      <c r="W29" s="207">
        <v>0.55000000000000004</v>
      </c>
      <c r="X29" s="207">
        <v>2.38</v>
      </c>
      <c r="Y29" s="207">
        <v>0</v>
      </c>
      <c r="Z29" s="207">
        <v>2.25</v>
      </c>
      <c r="AA29" s="207">
        <v>1.29</v>
      </c>
      <c r="AB29" s="207">
        <v>0</v>
      </c>
      <c r="AC29" s="207">
        <v>1.25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-1.59</v>
      </c>
      <c r="AM29" s="207">
        <v>0</v>
      </c>
      <c r="AN29" s="207">
        <v>0</v>
      </c>
      <c r="AO29" s="207">
        <v>0</v>
      </c>
      <c r="AP29" s="207">
        <v>0</v>
      </c>
    </row>
    <row r="30" spans="1:42">
      <c r="A30" t="s">
        <v>72</v>
      </c>
      <c r="B30" s="207">
        <v>0</v>
      </c>
      <c r="C30" s="207">
        <v>14.77</v>
      </c>
      <c r="D30" s="207">
        <v>2.34</v>
      </c>
      <c r="E30" s="207">
        <v>0</v>
      </c>
      <c r="F30" s="207">
        <v>6.19</v>
      </c>
      <c r="G30" s="207">
        <v>9.67</v>
      </c>
      <c r="H30" s="207">
        <v>0</v>
      </c>
      <c r="I30" s="207">
        <v>39.03</v>
      </c>
      <c r="J30" s="207">
        <v>0.98</v>
      </c>
      <c r="K30" s="207">
        <v>18.809999999999999</v>
      </c>
      <c r="L30" s="207">
        <v>0.35</v>
      </c>
      <c r="M30" s="207">
        <v>3.62</v>
      </c>
      <c r="N30" s="207">
        <v>1.89</v>
      </c>
      <c r="O30" s="207">
        <v>1.33</v>
      </c>
      <c r="P30" s="207">
        <v>0.49</v>
      </c>
      <c r="Q30" s="207">
        <v>0.26</v>
      </c>
      <c r="R30" s="207">
        <v>0.33</v>
      </c>
      <c r="S30" s="207">
        <v>0.42</v>
      </c>
      <c r="T30" s="207">
        <v>0</v>
      </c>
      <c r="U30" s="207">
        <v>1.91</v>
      </c>
      <c r="V30" s="207">
        <v>0.23</v>
      </c>
      <c r="W30" s="207">
        <v>0.55000000000000004</v>
      </c>
      <c r="X30" s="207">
        <v>2.38</v>
      </c>
      <c r="Y30" s="207">
        <v>0</v>
      </c>
      <c r="Z30" s="207">
        <v>2.25</v>
      </c>
      <c r="AA30" s="207">
        <v>1.29</v>
      </c>
      <c r="AB30" s="207">
        <v>0</v>
      </c>
      <c r="AC30" s="207">
        <v>1.25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-1.59</v>
      </c>
      <c r="AM30" s="207">
        <v>0</v>
      </c>
      <c r="AN30" s="207">
        <v>0</v>
      </c>
      <c r="AO30" s="207">
        <v>0</v>
      </c>
      <c r="AP30" s="207">
        <v>0</v>
      </c>
    </row>
    <row r="31" spans="1:42">
      <c r="A31" t="s">
        <v>73</v>
      </c>
      <c r="B31" s="207">
        <v>0</v>
      </c>
      <c r="C31" s="207">
        <v>14.77</v>
      </c>
      <c r="D31" s="207">
        <v>2.34</v>
      </c>
      <c r="E31" s="207">
        <v>0</v>
      </c>
      <c r="F31" s="207">
        <v>6.19</v>
      </c>
      <c r="G31" s="207">
        <v>9.67</v>
      </c>
      <c r="H31" s="207">
        <v>0</v>
      </c>
      <c r="I31" s="207">
        <v>39.03</v>
      </c>
      <c r="J31" s="207">
        <v>0.98</v>
      </c>
      <c r="K31" s="207">
        <v>18.809999999999999</v>
      </c>
      <c r="L31" s="207">
        <v>0.35</v>
      </c>
      <c r="M31" s="207">
        <v>3.62</v>
      </c>
      <c r="N31" s="207">
        <v>1.89</v>
      </c>
      <c r="O31" s="207">
        <v>10.84</v>
      </c>
      <c r="P31" s="207">
        <v>0.49</v>
      </c>
      <c r="Q31" s="207">
        <v>0.3</v>
      </c>
      <c r="R31" s="207">
        <v>0.33</v>
      </c>
      <c r="S31" s="207">
        <v>0.42</v>
      </c>
      <c r="T31" s="207">
        <v>0</v>
      </c>
      <c r="U31" s="207">
        <v>1.91</v>
      </c>
      <c r="V31" s="207">
        <v>0.23</v>
      </c>
      <c r="W31" s="207">
        <v>0.55000000000000004</v>
      </c>
      <c r="X31" s="207">
        <v>2.38</v>
      </c>
      <c r="Y31" s="207">
        <v>0</v>
      </c>
      <c r="Z31" s="207">
        <v>2.25</v>
      </c>
      <c r="AA31" s="207">
        <v>1.29</v>
      </c>
      <c r="AB31" s="207">
        <v>0</v>
      </c>
      <c r="AC31" s="207">
        <v>1.25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-1.59</v>
      </c>
      <c r="AM31" s="207">
        <v>0</v>
      </c>
      <c r="AN31" s="207">
        <v>0</v>
      </c>
      <c r="AO31" s="207">
        <v>0</v>
      </c>
      <c r="AP31" s="207">
        <v>0</v>
      </c>
    </row>
    <row r="32" spans="1:42">
      <c r="A32" t="s">
        <v>74</v>
      </c>
      <c r="B32" s="207">
        <v>0</v>
      </c>
      <c r="C32" s="207">
        <v>14.77</v>
      </c>
      <c r="D32" s="207">
        <v>2.34</v>
      </c>
      <c r="E32" s="207">
        <v>0</v>
      </c>
      <c r="F32" s="207">
        <v>6.19</v>
      </c>
      <c r="G32" s="207">
        <v>9.67</v>
      </c>
      <c r="H32" s="207">
        <v>0</v>
      </c>
      <c r="I32" s="207">
        <v>39.03</v>
      </c>
      <c r="J32" s="207">
        <v>0.98</v>
      </c>
      <c r="K32" s="207">
        <v>18.809999999999999</v>
      </c>
      <c r="L32" s="207">
        <v>0.35</v>
      </c>
      <c r="M32" s="207">
        <v>3.62</v>
      </c>
      <c r="N32" s="207">
        <v>1.89</v>
      </c>
      <c r="O32" s="207">
        <v>15.31</v>
      </c>
      <c r="P32" s="207">
        <v>0.49</v>
      </c>
      <c r="Q32" s="207">
        <v>0.33</v>
      </c>
      <c r="R32" s="207">
        <v>0.33</v>
      </c>
      <c r="S32" s="207">
        <v>0.42</v>
      </c>
      <c r="T32" s="207">
        <v>0</v>
      </c>
      <c r="U32" s="207">
        <v>1.91</v>
      </c>
      <c r="V32" s="207">
        <v>0.23</v>
      </c>
      <c r="W32" s="207">
        <v>0.55000000000000004</v>
      </c>
      <c r="X32" s="207">
        <v>2.38</v>
      </c>
      <c r="Y32" s="207">
        <v>0</v>
      </c>
      <c r="Z32" s="207">
        <v>2.25</v>
      </c>
      <c r="AA32" s="207">
        <v>1.29</v>
      </c>
      <c r="AB32" s="207">
        <v>0</v>
      </c>
      <c r="AC32" s="207">
        <v>1.25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-1.59</v>
      </c>
      <c r="AM32" s="207">
        <v>0</v>
      </c>
      <c r="AN32" s="207">
        <v>0</v>
      </c>
      <c r="AO32" s="207">
        <v>0</v>
      </c>
      <c r="AP32" s="207">
        <v>0</v>
      </c>
    </row>
    <row r="33" spans="1:42">
      <c r="A33" t="s">
        <v>75</v>
      </c>
      <c r="B33" s="207">
        <v>0</v>
      </c>
      <c r="C33" s="207">
        <v>14.77</v>
      </c>
      <c r="D33" s="207">
        <v>2.34</v>
      </c>
      <c r="E33" s="207">
        <v>0</v>
      </c>
      <c r="F33" s="207">
        <v>6.19</v>
      </c>
      <c r="G33" s="207">
        <v>9.67</v>
      </c>
      <c r="H33" s="207">
        <v>0</v>
      </c>
      <c r="I33" s="207">
        <v>39.03</v>
      </c>
      <c r="J33" s="207">
        <v>0.98</v>
      </c>
      <c r="K33" s="207">
        <v>18.809999999999999</v>
      </c>
      <c r="L33" s="207">
        <v>0.35</v>
      </c>
      <c r="M33" s="207">
        <v>3.62</v>
      </c>
      <c r="N33" s="207">
        <v>1.89</v>
      </c>
      <c r="O33" s="207">
        <v>1.84</v>
      </c>
      <c r="P33" s="207">
        <v>0.49</v>
      </c>
      <c r="Q33" s="207">
        <v>0.33</v>
      </c>
      <c r="R33" s="207">
        <v>0.33</v>
      </c>
      <c r="S33" s="207">
        <v>0.42</v>
      </c>
      <c r="T33" s="207">
        <v>0</v>
      </c>
      <c r="U33" s="207">
        <v>1.91</v>
      </c>
      <c r="V33" s="207">
        <v>0.23</v>
      </c>
      <c r="W33" s="207">
        <v>0.55000000000000004</v>
      </c>
      <c r="X33" s="207">
        <v>2.38</v>
      </c>
      <c r="Y33" s="207">
        <v>0</v>
      </c>
      <c r="Z33" s="207">
        <v>2.25</v>
      </c>
      <c r="AA33" s="207">
        <v>1.29</v>
      </c>
      <c r="AB33" s="207">
        <v>0</v>
      </c>
      <c r="AC33" s="207">
        <v>1.25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-1.59</v>
      </c>
      <c r="AM33" s="207">
        <v>0</v>
      </c>
      <c r="AN33" s="207">
        <v>0</v>
      </c>
      <c r="AO33" s="207">
        <v>0</v>
      </c>
      <c r="AP33" s="207">
        <v>0</v>
      </c>
    </row>
    <row r="34" spans="1:42">
      <c r="A34" t="s">
        <v>76</v>
      </c>
      <c r="B34" s="207">
        <v>0</v>
      </c>
      <c r="C34" s="207">
        <v>14.77</v>
      </c>
      <c r="D34" s="207">
        <v>2.34</v>
      </c>
      <c r="E34" s="207">
        <v>0</v>
      </c>
      <c r="F34" s="207">
        <v>6.19</v>
      </c>
      <c r="G34" s="207">
        <v>9.67</v>
      </c>
      <c r="H34" s="207">
        <v>0</v>
      </c>
      <c r="I34" s="207">
        <v>39.03</v>
      </c>
      <c r="J34" s="207">
        <v>0.98</v>
      </c>
      <c r="K34" s="207">
        <v>18.809999999999999</v>
      </c>
      <c r="L34" s="207">
        <v>0.35</v>
      </c>
      <c r="M34" s="207">
        <v>3.62</v>
      </c>
      <c r="N34" s="207">
        <v>1.89</v>
      </c>
      <c r="O34" s="207">
        <v>1.84</v>
      </c>
      <c r="P34" s="207">
        <v>0.49</v>
      </c>
      <c r="Q34" s="207">
        <v>0.33</v>
      </c>
      <c r="R34" s="207">
        <v>0.33</v>
      </c>
      <c r="S34" s="207">
        <v>0.42</v>
      </c>
      <c r="T34" s="207">
        <v>0</v>
      </c>
      <c r="U34" s="207">
        <v>1.91</v>
      </c>
      <c r="V34" s="207">
        <v>0.23</v>
      </c>
      <c r="W34" s="207">
        <v>0.55000000000000004</v>
      </c>
      <c r="X34" s="207">
        <v>2.38</v>
      </c>
      <c r="Y34" s="207">
        <v>0</v>
      </c>
      <c r="Z34" s="207">
        <v>2.25</v>
      </c>
      <c r="AA34" s="207">
        <v>1.29</v>
      </c>
      <c r="AB34" s="207">
        <v>0</v>
      </c>
      <c r="AC34" s="207">
        <v>1.25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-1.59</v>
      </c>
      <c r="AM34" s="207">
        <v>0</v>
      </c>
      <c r="AN34" s="207">
        <v>0</v>
      </c>
      <c r="AO34" s="207">
        <v>0</v>
      </c>
      <c r="AP34" s="207">
        <v>0</v>
      </c>
    </row>
    <row r="35" spans="1:42">
      <c r="A35" t="s">
        <v>77</v>
      </c>
      <c r="B35" s="207">
        <v>0</v>
      </c>
      <c r="C35" s="207">
        <v>14.77</v>
      </c>
      <c r="D35" s="207">
        <v>2.34</v>
      </c>
      <c r="E35" s="207">
        <v>0</v>
      </c>
      <c r="F35" s="207">
        <v>6.19</v>
      </c>
      <c r="G35" s="207">
        <v>9.67</v>
      </c>
      <c r="H35" s="207">
        <v>0</v>
      </c>
      <c r="I35" s="207">
        <v>38.54</v>
      </c>
      <c r="J35" s="207">
        <v>0.98</v>
      </c>
      <c r="K35" s="207">
        <v>18.809999999999999</v>
      </c>
      <c r="L35" s="207">
        <v>0.35</v>
      </c>
      <c r="M35" s="207">
        <v>3.62</v>
      </c>
      <c r="N35" s="207">
        <v>1.89</v>
      </c>
      <c r="O35" s="207">
        <v>7.62</v>
      </c>
      <c r="P35" s="207">
        <v>0.49</v>
      </c>
      <c r="Q35" s="207">
        <v>0.33</v>
      </c>
      <c r="R35" s="207">
        <v>0.33</v>
      </c>
      <c r="S35" s="207">
        <v>0.42</v>
      </c>
      <c r="T35" s="207">
        <v>0</v>
      </c>
      <c r="U35" s="207">
        <v>1.91</v>
      </c>
      <c r="V35" s="207">
        <v>0.23</v>
      </c>
      <c r="W35" s="207">
        <v>0.55000000000000004</v>
      </c>
      <c r="X35" s="207">
        <v>2.38</v>
      </c>
      <c r="Y35" s="207">
        <v>0</v>
      </c>
      <c r="Z35" s="207">
        <v>2.25</v>
      </c>
      <c r="AA35" s="207">
        <v>1.29</v>
      </c>
      <c r="AB35" s="207">
        <v>0</v>
      </c>
      <c r="AC35" s="207">
        <v>1.25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-1.59</v>
      </c>
      <c r="AM35" s="207">
        <v>0</v>
      </c>
      <c r="AN35" s="207">
        <v>0</v>
      </c>
      <c r="AO35" s="207">
        <v>0</v>
      </c>
      <c r="AP35" s="207">
        <v>0</v>
      </c>
    </row>
    <row r="36" spans="1:42">
      <c r="A36" t="s">
        <v>78</v>
      </c>
      <c r="B36" s="207">
        <v>0</v>
      </c>
      <c r="C36" s="207">
        <v>14.77</v>
      </c>
      <c r="D36" s="207">
        <v>2.34</v>
      </c>
      <c r="E36" s="207">
        <v>0</v>
      </c>
      <c r="F36" s="207">
        <v>6.19</v>
      </c>
      <c r="G36" s="207">
        <v>9.67</v>
      </c>
      <c r="H36" s="207">
        <v>0</v>
      </c>
      <c r="I36" s="207">
        <v>38.54</v>
      </c>
      <c r="J36" s="207">
        <v>0.98</v>
      </c>
      <c r="K36" s="207">
        <v>18.809999999999999</v>
      </c>
      <c r="L36" s="207">
        <v>0.35</v>
      </c>
      <c r="M36" s="207">
        <v>3.62</v>
      </c>
      <c r="N36" s="207">
        <v>1.89</v>
      </c>
      <c r="O36" s="207">
        <v>7.62</v>
      </c>
      <c r="P36" s="207">
        <v>0.49</v>
      </c>
      <c r="Q36" s="207">
        <v>0.33</v>
      </c>
      <c r="R36" s="207">
        <v>0.33</v>
      </c>
      <c r="S36" s="207">
        <v>0.42</v>
      </c>
      <c r="T36" s="207">
        <v>0</v>
      </c>
      <c r="U36" s="207">
        <v>1.91</v>
      </c>
      <c r="V36" s="207">
        <v>0.23</v>
      </c>
      <c r="W36" s="207">
        <v>0.55000000000000004</v>
      </c>
      <c r="X36" s="207">
        <v>2.38</v>
      </c>
      <c r="Y36" s="207">
        <v>0</v>
      </c>
      <c r="Z36" s="207">
        <v>2.25</v>
      </c>
      <c r="AA36" s="207">
        <v>1.29</v>
      </c>
      <c r="AB36" s="207">
        <v>0</v>
      </c>
      <c r="AC36" s="207">
        <v>1.25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-1.59</v>
      </c>
      <c r="AM36" s="207">
        <v>0</v>
      </c>
      <c r="AN36" s="207">
        <v>0</v>
      </c>
      <c r="AO36" s="207">
        <v>0</v>
      </c>
      <c r="AP36" s="207">
        <v>0</v>
      </c>
    </row>
    <row r="37" spans="1:42">
      <c r="A37" t="s">
        <v>79</v>
      </c>
      <c r="B37" s="207">
        <v>0</v>
      </c>
      <c r="C37" s="207">
        <v>14.77</v>
      </c>
      <c r="D37" s="207">
        <v>2.34</v>
      </c>
      <c r="E37" s="207">
        <v>0</v>
      </c>
      <c r="F37" s="207">
        <v>6.19</v>
      </c>
      <c r="G37" s="207">
        <v>9.67</v>
      </c>
      <c r="H37" s="207">
        <v>0</v>
      </c>
      <c r="I37" s="207">
        <v>38.54</v>
      </c>
      <c r="J37" s="207">
        <v>0.98</v>
      </c>
      <c r="K37" s="207">
        <v>18.809999999999999</v>
      </c>
      <c r="L37" s="207">
        <v>0.35</v>
      </c>
      <c r="M37" s="207">
        <v>3.62</v>
      </c>
      <c r="N37" s="207">
        <v>1.89</v>
      </c>
      <c r="O37" s="207">
        <v>1.33</v>
      </c>
      <c r="P37" s="207">
        <v>0.49</v>
      </c>
      <c r="Q37" s="207">
        <v>0.33</v>
      </c>
      <c r="R37" s="207">
        <v>0.33</v>
      </c>
      <c r="S37" s="207">
        <v>0.42</v>
      </c>
      <c r="T37" s="207">
        <v>0</v>
      </c>
      <c r="U37" s="207">
        <v>1.91</v>
      </c>
      <c r="V37" s="207">
        <v>0.23</v>
      </c>
      <c r="W37" s="207">
        <v>0.56000000000000005</v>
      </c>
      <c r="X37" s="207">
        <v>2.38</v>
      </c>
      <c r="Y37" s="207">
        <v>0</v>
      </c>
      <c r="Z37" s="207">
        <v>2.25</v>
      </c>
      <c r="AA37" s="207">
        <v>1.29</v>
      </c>
      <c r="AB37" s="207">
        <v>0</v>
      </c>
      <c r="AC37" s="207">
        <v>1.25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-1.59</v>
      </c>
      <c r="AM37" s="207">
        <v>0</v>
      </c>
      <c r="AN37" s="207">
        <v>0</v>
      </c>
      <c r="AO37" s="207">
        <v>0</v>
      </c>
      <c r="AP37" s="207">
        <v>0</v>
      </c>
    </row>
    <row r="38" spans="1:42">
      <c r="A38" t="s">
        <v>80</v>
      </c>
      <c r="B38" s="207">
        <v>0</v>
      </c>
      <c r="C38" s="207">
        <v>14.77</v>
      </c>
      <c r="D38" s="207">
        <v>2.34</v>
      </c>
      <c r="E38" s="207">
        <v>0</v>
      </c>
      <c r="F38" s="207">
        <v>6.19</v>
      </c>
      <c r="G38" s="207">
        <v>9.67</v>
      </c>
      <c r="H38" s="207">
        <v>0</v>
      </c>
      <c r="I38" s="207">
        <v>38.54</v>
      </c>
      <c r="J38" s="207">
        <v>0.98</v>
      </c>
      <c r="K38" s="207">
        <v>18.809999999999999</v>
      </c>
      <c r="L38" s="207">
        <v>0.35</v>
      </c>
      <c r="M38" s="207">
        <v>3.62</v>
      </c>
      <c r="N38" s="207">
        <v>1.89</v>
      </c>
      <c r="O38" s="207">
        <v>1.33</v>
      </c>
      <c r="P38" s="207">
        <v>0.49</v>
      </c>
      <c r="Q38" s="207">
        <v>0.33</v>
      </c>
      <c r="R38" s="207">
        <v>0.33</v>
      </c>
      <c r="S38" s="207">
        <v>0.42</v>
      </c>
      <c r="T38" s="207">
        <v>0</v>
      </c>
      <c r="U38" s="207">
        <v>1.91</v>
      </c>
      <c r="V38" s="207">
        <v>0.23</v>
      </c>
      <c r="W38" s="207">
        <v>0.56000000000000005</v>
      </c>
      <c r="X38" s="207">
        <v>2.38</v>
      </c>
      <c r="Y38" s="207">
        <v>0</v>
      </c>
      <c r="Z38" s="207">
        <v>2.25</v>
      </c>
      <c r="AA38" s="207">
        <v>1.29</v>
      </c>
      <c r="AB38" s="207">
        <v>0</v>
      </c>
      <c r="AC38" s="207">
        <v>1.25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-1.59</v>
      </c>
      <c r="AM38" s="207">
        <v>0</v>
      </c>
      <c r="AN38" s="207">
        <v>0</v>
      </c>
      <c r="AO38" s="207">
        <v>0</v>
      </c>
      <c r="AP38" s="207">
        <v>0</v>
      </c>
    </row>
    <row r="39" spans="1:42">
      <c r="A39" t="s">
        <v>81</v>
      </c>
      <c r="B39" s="207">
        <v>0</v>
      </c>
      <c r="C39" s="207">
        <v>14.77</v>
      </c>
      <c r="D39" s="207">
        <v>2.34</v>
      </c>
      <c r="E39" s="207">
        <v>0</v>
      </c>
      <c r="F39" s="207">
        <v>6.19</v>
      </c>
      <c r="G39" s="207">
        <v>9.67</v>
      </c>
      <c r="H39" s="207">
        <v>0</v>
      </c>
      <c r="I39" s="207">
        <v>38.54</v>
      </c>
      <c r="J39" s="207">
        <v>0.98</v>
      </c>
      <c r="K39" s="207">
        <v>18.809999999999999</v>
      </c>
      <c r="L39" s="207">
        <v>0.35</v>
      </c>
      <c r="M39" s="207">
        <v>3.62</v>
      </c>
      <c r="N39" s="207">
        <v>1.89</v>
      </c>
      <c r="O39" s="207">
        <v>1.33</v>
      </c>
      <c r="P39" s="207">
        <v>0.49</v>
      </c>
      <c r="Q39" s="207">
        <v>0.33</v>
      </c>
      <c r="R39" s="207">
        <v>0.33</v>
      </c>
      <c r="S39" s="207">
        <v>0.42</v>
      </c>
      <c r="T39" s="207">
        <v>0</v>
      </c>
      <c r="U39" s="207">
        <v>1.91</v>
      </c>
      <c r="V39" s="207">
        <v>0.23</v>
      </c>
      <c r="W39" s="207">
        <v>0.56000000000000005</v>
      </c>
      <c r="X39" s="207">
        <v>2.38</v>
      </c>
      <c r="Y39" s="207">
        <v>0</v>
      </c>
      <c r="Z39" s="207">
        <v>2.25</v>
      </c>
      <c r="AA39" s="207">
        <v>1.29</v>
      </c>
      <c r="AB39" s="207">
        <v>0</v>
      </c>
      <c r="AC39" s="207">
        <v>0.83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-1.59</v>
      </c>
      <c r="AM39" s="207">
        <v>0</v>
      </c>
      <c r="AN39" s="207">
        <v>0</v>
      </c>
      <c r="AO39" s="207">
        <v>0</v>
      </c>
      <c r="AP39" s="207">
        <v>0</v>
      </c>
    </row>
    <row r="40" spans="1:42">
      <c r="A40" t="s">
        <v>82</v>
      </c>
      <c r="B40" s="207">
        <v>0</v>
      </c>
      <c r="C40" s="207">
        <v>14.77</v>
      </c>
      <c r="D40" s="207">
        <v>2.34</v>
      </c>
      <c r="E40" s="207">
        <v>0</v>
      </c>
      <c r="F40" s="207">
        <v>6.19</v>
      </c>
      <c r="G40" s="207">
        <v>9.67</v>
      </c>
      <c r="H40" s="207">
        <v>0</v>
      </c>
      <c r="I40" s="207">
        <v>38.54</v>
      </c>
      <c r="J40" s="207">
        <v>0.98</v>
      </c>
      <c r="K40" s="207">
        <v>18.809999999999999</v>
      </c>
      <c r="L40" s="207">
        <v>0.35</v>
      </c>
      <c r="M40" s="207">
        <v>3.62</v>
      </c>
      <c r="N40" s="207">
        <v>1.89</v>
      </c>
      <c r="O40" s="207">
        <v>1.33</v>
      </c>
      <c r="P40" s="207">
        <v>0.49</v>
      </c>
      <c r="Q40" s="207">
        <v>0.33</v>
      </c>
      <c r="R40" s="207">
        <v>0.33</v>
      </c>
      <c r="S40" s="207">
        <v>0.42</v>
      </c>
      <c r="T40" s="207">
        <v>0</v>
      </c>
      <c r="U40" s="207">
        <v>1.91</v>
      </c>
      <c r="V40" s="207">
        <v>0.23</v>
      </c>
      <c r="W40" s="207">
        <v>0.56000000000000005</v>
      </c>
      <c r="X40" s="207">
        <v>2.38</v>
      </c>
      <c r="Y40" s="207">
        <v>0</v>
      </c>
      <c r="Z40" s="207">
        <v>2.25</v>
      </c>
      <c r="AA40" s="207">
        <v>1.29</v>
      </c>
      <c r="AB40" s="207">
        <v>0</v>
      </c>
      <c r="AC40" s="207">
        <v>0.83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-1.59</v>
      </c>
      <c r="AM40" s="207">
        <v>0</v>
      </c>
      <c r="AN40" s="207">
        <v>0</v>
      </c>
      <c r="AO40" s="207">
        <v>0</v>
      </c>
      <c r="AP40" s="207">
        <v>0</v>
      </c>
    </row>
    <row r="41" spans="1:42">
      <c r="A41" t="s">
        <v>83</v>
      </c>
      <c r="B41" s="207">
        <v>0</v>
      </c>
      <c r="C41" s="207">
        <v>14.77</v>
      </c>
      <c r="D41" s="207">
        <v>2.34</v>
      </c>
      <c r="E41" s="207">
        <v>0</v>
      </c>
      <c r="F41" s="207">
        <v>6.19</v>
      </c>
      <c r="G41" s="207">
        <v>9.67</v>
      </c>
      <c r="H41" s="207">
        <v>0</v>
      </c>
      <c r="I41" s="207">
        <v>38.54</v>
      </c>
      <c r="J41" s="207">
        <v>0.98</v>
      </c>
      <c r="K41" s="207">
        <v>18.809999999999999</v>
      </c>
      <c r="L41" s="207">
        <v>0.35</v>
      </c>
      <c r="M41" s="207">
        <v>3.62</v>
      </c>
      <c r="N41" s="207">
        <v>1.89</v>
      </c>
      <c r="O41" s="207">
        <v>1.33</v>
      </c>
      <c r="P41" s="207">
        <v>0.49</v>
      </c>
      <c r="Q41" s="207">
        <v>0.33</v>
      </c>
      <c r="R41" s="207">
        <v>0.33</v>
      </c>
      <c r="S41" s="207">
        <v>0.42</v>
      </c>
      <c r="T41" s="207">
        <v>0</v>
      </c>
      <c r="U41" s="207">
        <v>1.91</v>
      </c>
      <c r="V41" s="207">
        <v>0.23</v>
      </c>
      <c r="W41" s="207">
        <v>0.51</v>
      </c>
      <c r="X41" s="207">
        <v>2.38</v>
      </c>
      <c r="Y41" s="207">
        <v>0</v>
      </c>
      <c r="Z41" s="207">
        <v>2.25</v>
      </c>
      <c r="AA41" s="207">
        <v>1.29</v>
      </c>
      <c r="AB41" s="207">
        <v>0</v>
      </c>
      <c r="AC41" s="207">
        <v>0.83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-1.59</v>
      </c>
      <c r="AM41" s="207">
        <v>0</v>
      </c>
      <c r="AN41" s="207">
        <v>0</v>
      </c>
      <c r="AO41" s="207">
        <v>0</v>
      </c>
      <c r="AP41" s="207">
        <v>0</v>
      </c>
    </row>
    <row r="42" spans="1:42">
      <c r="A42" t="s">
        <v>84</v>
      </c>
      <c r="B42" s="207">
        <v>0</v>
      </c>
      <c r="C42" s="207">
        <v>14.77</v>
      </c>
      <c r="D42" s="207">
        <v>2.34</v>
      </c>
      <c r="E42" s="207">
        <v>0</v>
      </c>
      <c r="F42" s="207">
        <v>6.19</v>
      </c>
      <c r="G42" s="207">
        <v>9.67</v>
      </c>
      <c r="H42" s="207">
        <v>0</v>
      </c>
      <c r="I42" s="207">
        <v>38.54</v>
      </c>
      <c r="J42" s="207">
        <v>0.98</v>
      </c>
      <c r="K42" s="207">
        <v>18.809999999999999</v>
      </c>
      <c r="L42" s="207">
        <v>0.35</v>
      </c>
      <c r="M42" s="207">
        <v>3.62</v>
      </c>
      <c r="N42" s="207">
        <v>1.89</v>
      </c>
      <c r="O42" s="207">
        <v>1.33</v>
      </c>
      <c r="P42" s="207">
        <v>0.49</v>
      </c>
      <c r="Q42" s="207">
        <v>0.33</v>
      </c>
      <c r="R42" s="207">
        <v>0.33</v>
      </c>
      <c r="S42" s="207">
        <v>0.42</v>
      </c>
      <c r="T42" s="207">
        <v>0</v>
      </c>
      <c r="U42" s="207">
        <v>1.91</v>
      </c>
      <c r="V42" s="207">
        <v>0.23</v>
      </c>
      <c r="W42" s="207">
        <v>0.47</v>
      </c>
      <c r="X42" s="207">
        <v>2.38</v>
      </c>
      <c r="Y42" s="207">
        <v>0</v>
      </c>
      <c r="Z42" s="207">
        <v>2.25</v>
      </c>
      <c r="AA42" s="207">
        <v>1.29</v>
      </c>
      <c r="AB42" s="207">
        <v>0</v>
      </c>
      <c r="AC42" s="207">
        <v>0.83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-1.59</v>
      </c>
      <c r="AM42" s="207">
        <v>0</v>
      </c>
      <c r="AN42" s="207">
        <v>0</v>
      </c>
      <c r="AO42" s="207">
        <v>0</v>
      </c>
      <c r="AP42" s="207">
        <v>0</v>
      </c>
    </row>
    <row r="43" spans="1:42">
      <c r="A43" t="s">
        <v>85</v>
      </c>
      <c r="B43" s="207">
        <v>0</v>
      </c>
      <c r="C43" s="207">
        <v>14.77</v>
      </c>
      <c r="D43" s="207">
        <v>2.34</v>
      </c>
      <c r="E43" s="207">
        <v>0</v>
      </c>
      <c r="F43" s="207">
        <v>6.19</v>
      </c>
      <c r="G43" s="207">
        <v>9.67</v>
      </c>
      <c r="H43" s="207">
        <v>0</v>
      </c>
      <c r="I43" s="207">
        <v>38.54</v>
      </c>
      <c r="J43" s="207">
        <v>0.98</v>
      </c>
      <c r="K43" s="207">
        <v>18.809999999999999</v>
      </c>
      <c r="L43" s="207">
        <v>0.35</v>
      </c>
      <c r="M43" s="207">
        <v>3.62</v>
      </c>
      <c r="N43" s="207">
        <v>1.89</v>
      </c>
      <c r="O43" s="207">
        <v>1.33</v>
      </c>
      <c r="P43" s="207">
        <v>0.49</v>
      </c>
      <c r="Q43" s="207">
        <v>0.33</v>
      </c>
      <c r="R43" s="207">
        <v>0.33</v>
      </c>
      <c r="S43" s="207">
        <v>0.42</v>
      </c>
      <c r="T43" s="207">
        <v>0</v>
      </c>
      <c r="U43" s="207">
        <v>1.91</v>
      </c>
      <c r="V43" s="207">
        <v>0.23</v>
      </c>
      <c r="W43" s="207">
        <v>0.47</v>
      </c>
      <c r="X43" s="207">
        <v>2.38</v>
      </c>
      <c r="Y43" s="207">
        <v>0</v>
      </c>
      <c r="Z43" s="207">
        <v>2.25</v>
      </c>
      <c r="AA43" s="207">
        <v>1.29</v>
      </c>
      <c r="AB43" s="207">
        <v>0</v>
      </c>
      <c r="AC43" s="207">
        <v>0.83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-1.59</v>
      </c>
      <c r="AM43" s="207">
        <v>0</v>
      </c>
      <c r="AN43" s="207">
        <v>0</v>
      </c>
      <c r="AO43" s="207">
        <v>0</v>
      </c>
      <c r="AP43" s="207">
        <v>0</v>
      </c>
    </row>
    <row r="44" spans="1:42">
      <c r="A44" t="s">
        <v>86</v>
      </c>
      <c r="B44" s="207">
        <v>0</v>
      </c>
      <c r="C44" s="207">
        <v>14.77</v>
      </c>
      <c r="D44" s="207">
        <v>2.34</v>
      </c>
      <c r="E44" s="207">
        <v>0</v>
      </c>
      <c r="F44" s="207">
        <v>6.19</v>
      </c>
      <c r="G44" s="207">
        <v>9.67</v>
      </c>
      <c r="H44" s="207">
        <v>0</v>
      </c>
      <c r="I44" s="207">
        <v>38.54</v>
      </c>
      <c r="J44" s="207">
        <v>0.98</v>
      </c>
      <c r="K44" s="207">
        <v>18.809999999999999</v>
      </c>
      <c r="L44" s="207">
        <v>0.35</v>
      </c>
      <c r="M44" s="207">
        <v>3.62</v>
      </c>
      <c r="N44" s="207">
        <v>1.89</v>
      </c>
      <c r="O44" s="207">
        <v>1.33</v>
      </c>
      <c r="P44" s="207">
        <v>0.49</v>
      </c>
      <c r="Q44" s="207">
        <v>0.33</v>
      </c>
      <c r="R44" s="207">
        <v>0.33</v>
      </c>
      <c r="S44" s="207">
        <v>0.42</v>
      </c>
      <c r="T44" s="207">
        <v>0</v>
      </c>
      <c r="U44" s="207">
        <v>1.91</v>
      </c>
      <c r="V44" s="207">
        <v>0.23</v>
      </c>
      <c r="W44" s="207">
        <v>0.47</v>
      </c>
      <c r="X44" s="207">
        <v>2.38</v>
      </c>
      <c r="Y44" s="207">
        <v>0</v>
      </c>
      <c r="Z44" s="207">
        <v>2.25</v>
      </c>
      <c r="AA44" s="207">
        <v>1.29</v>
      </c>
      <c r="AB44" s="207">
        <v>0</v>
      </c>
      <c r="AC44" s="207">
        <v>0.83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-1.59</v>
      </c>
      <c r="AM44" s="207">
        <v>0</v>
      </c>
      <c r="AN44" s="207">
        <v>0</v>
      </c>
      <c r="AO44" s="207">
        <v>0</v>
      </c>
      <c r="AP44" s="207">
        <v>0</v>
      </c>
    </row>
    <row r="45" spans="1:42">
      <c r="A45" t="s">
        <v>87</v>
      </c>
      <c r="B45" s="207">
        <v>0</v>
      </c>
      <c r="C45" s="207">
        <v>14.77</v>
      </c>
      <c r="D45" s="207">
        <v>2.34</v>
      </c>
      <c r="E45" s="207">
        <v>0</v>
      </c>
      <c r="F45" s="207">
        <v>6.19</v>
      </c>
      <c r="G45" s="207">
        <v>9.67</v>
      </c>
      <c r="H45" s="207">
        <v>0</v>
      </c>
      <c r="I45" s="207">
        <v>38.54</v>
      </c>
      <c r="J45" s="207">
        <v>0.98</v>
      </c>
      <c r="K45" s="207">
        <v>18.809999999999999</v>
      </c>
      <c r="L45" s="207">
        <v>0.35</v>
      </c>
      <c r="M45" s="207">
        <v>3.62</v>
      </c>
      <c r="N45" s="207">
        <v>1.89</v>
      </c>
      <c r="O45" s="207">
        <v>1.33</v>
      </c>
      <c r="P45" s="207">
        <v>0.49</v>
      </c>
      <c r="Q45" s="207">
        <v>0.45</v>
      </c>
      <c r="R45" s="207">
        <v>0.33</v>
      </c>
      <c r="S45" s="207">
        <v>0.42</v>
      </c>
      <c r="T45" s="207">
        <v>0</v>
      </c>
      <c r="U45" s="207">
        <v>1.91</v>
      </c>
      <c r="V45" s="207">
        <v>0.23</v>
      </c>
      <c r="W45" s="207">
        <v>0.47</v>
      </c>
      <c r="X45" s="207">
        <v>2.38</v>
      </c>
      <c r="Y45" s="207">
        <v>0</v>
      </c>
      <c r="Z45" s="207">
        <v>2.25</v>
      </c>
      <c r="AA45" s="207">
        <v>1.29</v>
      </c>
      <c r="AB45" s="207">
        <v>0</v>
      </c>
      <c r="AC45" s="207">
        <v>0.83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-1.59</v>
      </c>
      <c r="AM45" s="207">
        <v>0</v>
      </c>
      <c r="AN45" s="207">
        <v>0</v>
      </c>
      <c r="AO45" s="207">
        <v>0</v>
      </c>
      <c r="AP45" s="207">
        <v>0</v>
      </c>
    </row>
    <row r="46" spans="1:42">
      <c r="A46" t="s">
        <v>88</v>
      </c>
      <c r="B46" s="207">
        <v>0</v>
      </c>
      <c r="C46" s="207">
        <v>14.77</v>
      </c>
      <c r="D46" s="207">
        <v>2.34</v>
      </c>
      <c r="E46" s="207">
        <v>0</v>
      </c>
      <c r="F46" s="207">
        <v>6.19</v>
      </c>
      <c r="G46" s="207">
        <v>9.67</v>
      </c>
      <c r="H46" s="207">
        <v>0</v>
      </c>
      <c r="I46" s="207">
        <v>38.54</v>
      </c>
      <c r="J46" s="207">
        <v>0.98</v>
      </c>
      <c r="K46" s="207">
        <v>18.809999999999999</v>
      </c>
      <c r="L46" s="207">
        <v>0.35</v>
      </c>
      <c r="M46" s="207">
        <v>3.62</v>
      </c>
      <c r="N46" s="207">
        <v>1.89</v>
      </c>
      <c r="O46" s="207">
        <v>1.33</v>
      </c>
      <c r="P46" s="207">
        <v>0.49</v>
      </c>
      <c r="Q46" s="207">
        <v>0.45</v>
      </c>
      <c r="R46" s="207">
        <v>0.33</v>
      </c>
      <c r="S46" s="207">
        <v>0.42</v>
      </c>
      <c r="T46" s="207">
        <v>0</v>
      </c>
      <c r="U46" s="207">
        <v>1.91</v>
      </c>
      <c r="V46" s="207">
        <v>0.23</v>
      </c>
      <c r="W46" s="207">
        <v>0.47</v>
      </c>
      <c r="X46" s="207">
        <v>2.38</v>
      </c>
      <c r="Y46" s="207">
        <v>0</v>
      </c>
      <c r="Z46" s="207">
        <v>2.25</v>
      </c>
      <c r="AA46" s="207">
        <v>1.29</v>
      </c>
      <c r="AB46" s="207">
        <v>0</v>
      </c>
      <c r="AC46" s="207">
        <v>0.83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-1.59</v>
      </c>
      <c r="AM46" s="207">
        <v>0</v>
      </c>
      <c r="AN46" s="207">
        <v>0</v>
      </c>
      <c r="AO46" s="207">
        <v>0</v>
      </c>
      <c r="AP46" s="207">
        <v>0</v>
      </c>
    </row>
    <row r="47" spans="1:42">
      <c r="A47" t="s">
        <v>89</v>
      </c>
      <c r="B47" s="207">
        <v>0</v>
      </c>
      <c r="C47" s="207">
        <v>14.77</v>
      </c>
      <c r="D47" s="207">
        <v>2.34</v>
      </c>
      <c r="E47" s="207">
        <v>0</v>
      </c>
      <c r="F47" s="207">
        <v>6.19</v>
      </c>
      <c r="G47" s="207">
        <v>9.67</v>
      </c>
      <c r="H47" s="207">
        <v>0</v>
      </c>
      <c r="I47" s="207">
        <v>38.54</v>
      </c>
      <c r="J47" s="207">
        <v>0.98</v>
      </c>
      <c r="K47" s="207">
        <v>18.809999999999999</v>
      </c>
      <c r="L47" s="207">
        <v>0.35</v>
      </c>
      <c r="M47" s="207">
        <v>3.62</v>
      </c>
      <c r="N47" s="207">
        <v>1.89</v>
      </c>
      <c r="O47" s="207">
        <v>1.33</v>
      </c>
      <c r="P47" s="207">
        <v>0.49</v>
      </c>
      <c r="Q47" s="207">
        <v>0.45</v>
      </c>
      <c r="R47" s="207">
        <v>0.33</v>
      </c>
      <c r="S47" s="207">
        <v>0.42</v>
      </c>
      <c r="T47" s="207">
        <v>0</v>
      </c>
      <c r="U47" s="207">
        <v>1.91</v>
      </c>
      <c r="V47" s="207">
        <v>0.23</v>
      </c>
      <c r="W47" s="207">
        <v>0.74</v>
      </c>
      <c r="X47" s="207">
        <v>2.38</v>
      </c>
      <c r="Y47" s="207">
        <v>0</v>
      </c>
      <c r="Z47" s="207">
        <v>2.25</v>
      </c>
      <c r="AA47" s="207">
        <v>1.29</v>
      </c>
      <c r="AB47" s="207">
        <v>0</v>
      </c>
      <c r="AC47" s="207">
        <v>0.83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-1.59</v>
      </c>
      <c r="AM47" s="207">
        <v>0</v>
      </c>
      <c r="AN47" s="207">
        <v>0</v>
      </c>
      <c r="AO47" s="207">
        <v>0</v>
      </c>
      <c r="AP47" s="207">
        <v>0</v>
      </c>
    </row>
    <row r="48" spans="1:42">
      <c r="A48" t="s">
        <v>90</v>
      </c>
      <c r="B48" s="207">
        <v>0</v>
      </c>
      <c r="C48" s="207">
        <v>14.77</v>
      </c>
      <c r="D48" s="207">
        <v>2.34</v>
      </c>
      <c r="E48" s="207">
        <v>0</v>
      </c>
      <c r="F48" s="207">
        <v>6.19</v>
      </c>
      <c r="G48" s="207">
        <v>9.67</v>
      </c>
      <c r="H48" s="207">
        <v>0</v>
      </c>
      <c r="I48" s="207">
        <v>38.54</v>
      </c>
      <c r="J48" s="207">
        <v>0.98</v>
      </c>
      <c r="K48" s="207">
        <v>18.809999999999999</v>
      </c>
      <c r="L48" s="207">
        <v>0.35</v>
      </c>
      <c r="M48" s="207">
        <v>3.62</v>
      </c>
      <c r="N48" s="207">
        <v>1.89</v>
      </c>
      <c r="O48" s="207">
        <v>1.33</v>
      </c>
      <c r="P48" s="207">
        <v>0.49</v>
      </c>
      <c r="Q48" s="207">
        <v>0.45</v>
      </c>
      <c r="R48" s="207">
        <v>0.33</v>
      </c>
      <c r="S48" s="207">
        <v>0.42</v>
      </c>
      <c r="T48" s="207">
        <v>0</v>
      </c>
      <c r="U48" s="207">
        <v>1.91</v>
      </c>
      <c r="V48" s="207">
        <v>0.23</v>
      </c>
      <c r="W48" s="207">
        <v>0.49</v>
      </c>
      <c r="X48" s="207">
        <v>2.38</v>
      </c>
      <c r="Y48" s="207">
        <v>0</v>
      </c>
      <c r="Z48" s="207">
        <v>2.25</v>
      </c>
      <c r="AA48" s="207">
        <v>1.29</v>
      </c>
      <c r="AB48" s="207">
        <v>0</v>
      </c>
      <c r="AC48" s="207">
        <v>0.83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-1.59</v>
      </c>
      <c r="AM48" s="207">
        <v>0</v>
      </c>
      <c r="AN48" s="207">
        <v>0</v>
      </c>
      <c r="AO48" s="207">
        <v>0</v>
      </c>
      <c r="AP48" s="207">
        <v>0</v>
      </c>
    </row>
    <row r="49" spans="1:42">
      <c r="A49" t="s">
        <v>91</v>
      </c>
      <c r="B49" s="207">
        <v>0</v>
      </c>
      <c r="C49" s="207">
        <v>14.77</v>
      </c>
      <c r="D49" s="207">
        <v>2.34</v>
      </c>
      <c r="E49" s="207">
        <v>0</v>
      </c>
      <c r="F49" s="207">
        <v>6.19</v>
      </c>
      <c r="G49" s="207">
        <v>9.67</v>
      </c>
      <c r="H49" s="207">
        <v>0</v>
      </c>
      <c r="I49" s="207">
        <v>38.54</v>
      </c>
      <c r="J49" s="207">
        <v>0.98</v>
      </c>
      <c r="K49" s="207">
        <v>18.809999999999999</v>
      </c>
      <c r="L49" s="207">
        <v>0.35</v>
      </c>
      <c r="M49" s="207">
        <v>3.62</v>
      </c>
      <c r="N49" s="207">
        <v>1.89</v>
      </c>
      <c r="O49" s="207">
        <v>1.33</v>
      </c>
      <c r="P49" s="207">
        <v>0.49</v>
      </c>
      <c r="Q49" s="207">
        <v>0.33</v>
      </c>
      <c r="R49" s="207">
        <v>0.33</v>
      </c>
      <c r="S49" s="207">
        <v>0.42</v>
      </c>
      <c r="T49" s="207">
        <v>0</v>
      </c>
      <c r="U49" s="207">
        <v>1.91</v>
      </c>
      <c r="V49" s="207">
        <v>0.23</v>
      </c>
      <c r="W49" s="207">
        <v>0.42</v>
      </c>
      <c r="X49" s="207">
        <v>2.38</v>
      </c>
      <c r="Y49" s="207">
        <v>0</v>
      </c>
      <c r="Z49" s="207">
        <v>2.25</v>
      </c>
      <c r="AA49" s="207">
        <v>1.29</v>
      </c>
      <c r="AB49" s="207">
        <v>0</v>
      </c>
      <c r="AC49" s="207">
        <v>0.83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-1.59</v>
      </c>
      <c r="AM49" s="207">
        <v>0</v>
      </c>
      <c r="AN49" s="207">
        <v>0</v>
      </c>
      <c r="AO49" s="207">
        <v>0</v>
      </c>
      <c r="AP49" s="207">
        <v>0</v>
      </c>
    </row>
    <row r="50" spans="1:42">
      <c r="A50" t="s">
        <v>92</v>
      </c>
      <c r="B50" s="207">
        <v>0</v>
      </c>
      <c r="C50" s="207">
        <v>14.77</v>
      </c>
      <c r="D50" s="207">
        <v>2.34</v>
      </c>
      <c r="E50" s="207">
        <v>0</v>
      </c>
      <c r="F50" s="207">
        <v>6.19</v>
      </c>
      <c r="G50" s="207">
        <v>9.67</v>
      </c>
      <c r="H50" s="207">
        <v>0</v>
      </c>
      <c r="I50" s="207">
        <v>38.54</v>
      </c>
      <c r="J50" s="207">
        <v>0.98</v>
      </c>
      <c r="K50" s="207">
        <v>18.809999999999999</v>
      </c>
      <c r="L50" s="207">
        <v>0.35</v>
      </c>
      <c r="M50" s="207">
        <v>3.62</v>
      </c>
      <c r="N50" s="207">
        <v>1.89</v>
      </c>
      <c r="O50" s="207">
        <v>1.33</v>
      </c>
      <c r="P50" s="207">
        <v>0.49</v>
      </c>
      <c r="Q50" s="207">
        <v>0.33</v>
      </c>
      <c r="R50" s="207">
        <v>0.33</v>
      </c>
      <c r="S50" s="207">
        <v>0.42</v>
      </c>
      <c r="T50" s="207">
        <v>0</v>
      </c>
      <c r="U50" s="207">
        <v>1.91</v>
      </c>
      <c r="V50" s="207">
        <v>0.23</v>
      </c>
      <c r="W50" s="207">
        <v>0.42</v>
      </c>
      <c r="X50" s="207">
        <v>2.38</v>
      </c>
      <c r="Y50" s="207">
        <v>0</v>
      </c>
      <c r="Z50" s="207">
        <v>2.25</v>
      </c>
      <c r="AA50" s="207">
        <v>1.29</v>
      </c>
      <c r="AB50" s="207">
        <v>0</v>
      </c>
      <c r="AC50" s="207">
        <v>0.83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-1.59</v>
      </c>
      <c r="AM50" s="207">
        <v>0</v>
      </c>
      <c r="AN50" s="207">
        <v>0</v>
      </c>
      <c r="AO50" s="207">
        <v>0</v>
      </c>
      <c r="AP50" s="207">
        <v>0</v>
      </c>
    </row>
    <row r="51" spans="1:42">
      <c r="A51" t="s">
        <v>93</v>
      </c>
      <c r="B51" s="207">
        <v>0</v>
      </c>
      <c r="C51" s="207">
        <v>14.77</v>
      </c>
      <c r="D51" s="207">
        <v>2.34</v>
      </c>
      <c r="E51" s="207">
        <v>0</v>
      </c>
      <c r="F51" s="207">
        <v>6.19</v>
      </c>
      <c r="G51" s="207">
        <v>9.67</v>
      </c>
      <c r="H51" s="207">
        <v>0</v>
      </c>
      <c r="I51" s="207">
        <v>38.54</v>
      </c>
      <c r="J51" s="207">
        <v>0.98</v>
      </c>
      <c r="K51" s="207">
        <v>18.809999999999999</v>
      </c>
      <c r="L51" s="207">
        <v>0.35</v>
      </c>
      <c r="M51" s="207">
        <v>3.62</v>
      </c>
      <c r="N51" s="207">
        <v>1.89</v>
      </c>
      <c r="O51" s="207">
        <v>1.33</v>
      </c>
      <c r="P51" s="207">
        <v>0.49</v>
      </c>
      <c r="Q51" s="207">
        <v>0.33</v>
      </c>
      <c r="R51" s="207">
        <v>0.33</v>
      </c>
      <c r="S51" s="207">
        <v>0.42</v>
      </c>
      <c r="T51" s="207">
        <v>0</v>
      </c>
      <c r="U51" s="207">
        <v>1.91</v>
      </c>
      <c r="V51" s="207">
        <v>0.23</v>
      </c>
      <c r="W51" s="207">
        <v>0.74</v>
      </c>
      <c r="X51" s="207">
        <v>2.38</v>
      </c>
      <c r="Y51" s="207">
        <v>0</v>
      </c>
      <c r="Z51" s="207">
        <v>2.25</v>
      </c>
      <c r="AA51" s="207">
        <v>1.3</v>
      </c>
      <c r="AB51" s="207">
        <v>0</v>
      </c>
      <c r="AC51" s="207">
        <v>0.83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-1.59</v>
      </c>
      <c r="AM51" s="207">
        <v>0</v>
      </c>
      <c r="AN51" s="207">
        <v>0</v>
      </c>
      <c r="AO51" s="207">
        <v>0</v>
      </c>
      <c r="AP51" s="207">
        <v>0</v>
      </c>
    </row>
    <row r="52" spans="1:42">
      <c r="A52" t="s">
        <v>94</v>
      </c>
      <c r="B52" s="207">
        <v>0</v>
      </c>
      <c r="C52" s="207">
        <v>14.77</v>
      </c>
      <c r="D52" s="207">
        <v>2.34</v>
      </c>
      <c r="E52" s="207">
        <v>0</v>
      </c>
      <c r="F52" s="207">
        <v>6.19</v>
      </c>
      <c r="G52" s="207">
        <v>9.67</v>
      </c>
      <c r="H52" s="207">
        <v>0</v>
      </c>
      <c r="I52" s="207">
        <v>38.54</v>
      </c>
      <c r="J52" s="207">
        <v>0.98</v>
      </c>
      <c r="K52" s="207">
        <v>18.809999999999999</v>
      </c>
      <c r="L52" s="207">
        <v>0.35</v>
      </c>
      <c r="M52" s="207">
        <v>3.62</v>
      </c>
      <c r="N52" s="207">
        <v>1.89</v>
      </c>
      <c r="O52" s="207">
        <v>1.33</v>
      </c>
      <c r="P52" s="207">
        <v>0.49</v>
      </c>
      <c r="Q52" s="207">
        <v>0.33</v>
      </c>
      <c r="R52" s="207">
        <v>0.33</v>
      </c>
      <c r="S52" s="207">
        <v>0.42</v>
      </c>
      <c r="T52" s="207">
        <v>0</v>
      </c>
      <c r="U52" s="207">
        <v>1.91</v>
      </c>
      <c r="V52" s="207">
        <v>0.23</v>
      </c>
      <c r="W52" s="207">
        <v>0.74</v>
      </c>
      <c r="X52" s="207">
        <v>2.38</v>
      </c>
      <c r="Y52" s="207">
        <v>0</v>
      </c>
      <c r="Z52" s="207">
        <v>2.25</v>
      </c>
      <c r="AA52" s="207">
        <v>1.3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-1.59</v>
      </c>
      <c r="AM52" s="207">
        <v>0</v>
      </c>
      <c r="AN52" s="207">
        <v>0</v>
      </c>
      <c r="AO52" s="207">
        <v>0</v>
      </c>
      <c r="AP52" s="207">
        <v>0</v>
      </c>
    </row>
    <row r="53" spans="1:42">
      <c r="A53" t="s">
        <v>95</v>
      </c>
      <c r="B53" s="207">
        <v>0</v>
      </c>
      <c r="C53" s="207">
        <v>14.77</v>
      </c>
      <c r="D53" s="207">
        <v>2.34</v>
      </c>
      <c r="E53" s="207">
        <v>0</v>
      </c>
      <c r="F53" s="207">
        <v>6.19</v>
      </c>
      <c r="G53" s="207">
        <v>9.67</v>
      </c>
      <c r="H53" s="207">
        <v>0</v>
      </c>
      <c r="I53" s="207">
        <v>38.54</v>
      </c>
      <c r="J53" s="207">
        <v>0.98</v>
      </c>
      <c r="K53" s="207">
        <v>18.809999999999999</v>
      </c>
      <c r="L53" s="207">
        <v>0.35</v>
      </c>
      <c r="M53" s="207">
        <v>3.62</v>
      </c>
      <c r="N53" s="207">
        <v>1.89</v>
      </c>
      <c r="O53" s="207">
        <v>1.33</v>
      </c>
      <c r="P53" s="207">
        <v>0.49</v>
      </c>
      <c r="Q53" s="207">
        <v>0.33</v>
      </c>
      <c r="R53" s="207">
        <v>0.33</v>
      </c>
      <c r="S53" s="207">
        <v>0.42</v>
      </c>
      <c r="T53" s="207">
        <v>0</v>
      </c>
      <c r="U53" s="207">
        <v>1.91</v>
      </c>
      <c r="V53" s="207">
        <v>0.23</v>
      </c>
      <c r="W53" s="207">
        <v>0.74</v>
      </c>
      <c r="X53" s="207">
        <v>2.38</v>
      </c>
      <c r="Y53" s="207">
        <v>0</v>
      </c>
      <c r="Z53" s="207">
        <v>2.25</v>
      </c>
      <c r="AA53" s="207">
        <v>1.3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-1.59</v>
      </c>
      <c r="AM53" s="207">
        <v>0</v>
      </c>
      <c r="AN53" s="207">
        <v>0</v>
      </c>
      <c r="AO53" s="207">
        <v>0</v>
      </c>
      <c r="AP53" s="207">
        <v>0</v>
      </c>
    </row>
    <row r="54" spans="1:42">
      <c r="A54" t="s">
        <v>96</v>
      </c>
      <c r="B54" s="207">
        <v>0</v>
      </c>
      <c r="C54" s="207">
        <v>14.77</v>
      </c>
      <c r="D54" s="207">
        <v>2.34</v>
      </c>
      <c r="E54" s="207">
        <v>0</v>
      </c>
      <c r="F54" s="207">
        <v>6.19</v>
      </c>
      <c r="G54" s="207">
        <v>9.67</v>
      </c>
      <c r="H54" s="207">
        <v>0</v>
      </c>
      <c r="I54" s="207">
        <v>38.54</v>
      </c>
      <c r="J54" s="207">
        <v>0.98</v>
      </c>
      <c r="K54" s="207">
        <v>18.809999999999999</v>
      </c>
      <c r="L54" s="207">
        <v>0.35</v>
      </c>
      <c r="M54" s="207">
        <v>3.62</v>
      </c>
      <c r="N54" s="207">
        <v>1.89</v>
      </c>
      <c r="O54" s="207">
        <v>1.33</v>
      </c>
      <c r="P54" s="207">
        <v>0.49</v>
      </c>
      <c r="Q54" s="207">
        <v>0.33</v>
      </c>
      <c r="R54" s="207">
        <v>0.33</v>
      </c>
      <c r="S54" s="207">
        <v>0.42</v>
      </c>
      <c r="T54" s="207">
        <v>0</v>
      </c>
      <c r="U54" s="207">
        <v>1.91</v>
      </c>
      <c r="V54" s="207">
        <v>0.23</v>
      </c>
      <c r="W54" s="207">
        <v>0.74</v>
      </c>
      <c r="X54" s="207">
        <v>2.38</v>
      </c>
      <c r="Y54" s="207">
        <v>0</v>
      </c>
      <c r="Z54" s="207">
        <v>2.25</v>
      </c>
      <c r="AA54" s="207">
        <v>1.3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-1.59</v>
      </c>
      <c r="AM54" s="207">
        <v>0</v>
      </c>
      <c r="AN54" s="207">
        <v>0</v>
      </c>
      <c r="AO54" s="207">
        <v>0</v>
      </c>
      <c r="AP54" s="207">
        <v>0</v>
      </c>
    </row>
    <row r="55" spans="1:42">
      <c r="A55" t="s">
        <v>97</v>
      </c>
      <c r="B55" s="207">
        <v>0</v>
      </c>
      <c r="C55" s="207">
        <v>14.77</v>
      </c>
      <c r="D55" s="207">
        <v>2.34</v>
      </c>
      <c r="E55" s="207">
        <v>0</v>
      </c>
      <c r="F55" s="207">
        <v>6.19</v>
      </c>
      <c r="G55" s="207">
        <v>9.67</v>
      </c>
      <c r="H55" s="207">
        <v>0</v>
      </c>
      <c r="I55" s="207">
        <v>38.54</v>
      </c>
      <c r="J55" s="207">
        <v>0.98</v>
      </c>
      <c r="K55" s="207">
        <v>34.39</v>
      </c>
      <c r="L55" s="207">
        <v>0.35</v>
      </c>
      <c r="M55" s="207">
        <v>3.62</v>
      </c>
      <c r="N55" s="207">
        <v>1.89</v>
      </c>
      <c r="O55" s="207">
        <v>1.33</v>
      </c>
      <c r="P55" s="207">
        <v>0.49</v>
      </c>
      <c r="Q55" s="207">
        <v>0.33</v>
      </c>
      <c r="R55" s="207">
        <v>0.33</v>
      </c>
      <c r="S55" s="207">
        <v>0.42</v>
      </c>
      <c r="T55" s="207">
        <v>0</v>
      </c>
      <c r="U55" s="207">
        <v>1.91</v>
      </c>
      <c r="V55" s="207">
        <v>0</v>
      </c>
      <c r="W55" s="207">
        <v>2.2999999999999998</v>
      </c>
      <c r="X55" s="207">
        <v>2.38</v>
      </c>
      <c r="Y55" s="207">
        <v>0</v>
      </c>
      <c r="Z55" s="207">
        <v>2.25</v>
      </c>
      <c r="AA55" s="207">
        <v>1.3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-1.59</v>
      </c>
      <c r="AM55" s="207">
        <v>0</v>
      </c>
      <c r="AN55" s="207">
        <v>0</v>
      </c>
      <c r="AO55" s="207">
        <v>0</v>
      </c>
      <c r="AP55" s="207">
        <v>0</v>
      </c>
    </row>
    <row r="56" spans="1:42">
      <c r="A56" t="s">
        <v>98</v>
      </c>
      <c r="B56" s="207">
        <v>0</v>
      </c>
      <c r="C56" s="207">
        <v>14.77</v>
      </c>
      <c r="D56" s="207">
        <v>2.34</v>
      </c>
      <c r="E56" s="207">
        <v>0</v>
      </c>
      <c r="F56" s="207">
        <v>6.19</v>
      </c>
      <c r="G56" s="207">
        <v>9.67</v>
      </c>
      <c r="H56" s="207">
        <v>0</v>
      </c>
      <c r="I56" s="207">
        <v>38.54</v>
      </c>
      <c r="J56" s="207">
        <v>0.98</v>
      </c>
      <c r="K56" s="207">
        <v>63.28</v>
      </c>
      <c r="L56" s="207">
        <v>0.35</v>
      </c>
      <c r="M56" s="207">
        <v>3.62</v>
      </c>
      <c r="N56" s="207">
        <v>1.89</v>
      </c>
      <c r="O56" s="207">
        <v>1.33</v>
      </c>
      <c r="P56" s="207">
        <v>0.49</v>
      </c>
      <c r="Q56" s="207">
        <v>0.33</v>
      </c>
      <c r="R56" s="207">
        <v>0.33</v>
      </c>
      <c r="S56" s="207">
        <v>0.42</v>
      </c>
      <c r="T56" s="207">
        <v>0</v>
      </c>
      <c r="U56" s="207">
        <v>1.91</v>
      </c>
      <c r="V56" s="207">
        <v>0.23</v>
      </c>
      <c r="W56" s="207">
        <v>2.2999999999999998</v>
      </c>
      <c r="X56" s="207">
        <v>2.38</v>
      </c>
      <c r="Y56" s="207">
        <v>0</v>
      </c>
      <c r="Z56" s="207">
        <v>2.25</v>
      </c>
      <c r="AA56" s="207">
        <v>1.3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-1.59</v>
      </c>
      <c r="AM56" s="207">
        <v>0</v>
      </c>
      <c r="AN56" s="207">
        <v>0</v>
      </c>
      <c r="AO56" s="207">
        <v>0</v>
      </c>
      <c r="AP56" s="207">
        <v>0</v>
      </c>
    </row>
    <row r="57" spans="1:42">
      <c r="A57" t="s">
        <v>99</v>
      </c>
      <c r="B57" s="207">
        <v>0</v>
      </c>
      <c r="C57" s="207">
        <v>14.77</v>
      </c>
      <c r="D57" s="207">
        <v>2.34</v>
      </c>
      <c r="E57" s="207">
        <v>0</v>
      </c>
      <c r="F57" s="207">
        <v>6.19</v>
      </c>
      <c r="G57" s="207">
        <v>9.67</v>
      </c>
      <c r="H57" s="207">
        <v>0</v>
      </c>
      <c r="I57" s="207">
        <v>38.54</v>
      </c>
      <c r="J57" s="207">
        <v>0.98</v>
      </c>
      <c r="K57" s="207">
        <v>70.02</v>
      </c>
      <c r="L57" s="207">
        <v>0.35</v>
      </c>
      <c r="M57" s="207">
        <v>3.62</v>
      </c>
      <c r="N57" s="207">
        <v>1.89</v>
      </c>
      <c r="O57" s="207">
        <v>1.33</v>
      </c>
      <c r="P57" s="207">
        <v>0.49</v>
      </c>
      <c r="Q57" s="207">
        <v>0.33</v>
      </c>
      <c r="R57" s="207">
        <v>0.33</v>
      </c>
      <c r="S57" s="207">
        <v>0.42</v>
      </c>
      <c r="T57" s="207">
        <v>0</v>
      </c>
      <c r="U57" s="207">
        <v>1.91</v>
      </c>
      <c r="V57" s="207">
        <v>0.23</v>
      </c>
      <c r="W57" s="207">
        <v>2.2999999999999998</v>
      </c>
      <c r="X57" s="207">
        <v>2.38</v>
      </c>
      <c r="Y57" s="207">
        <v>0</v>
      </c>
      <c r="Z57" s="207">
        <v>2.25</v>
      </c>
      <c r="AA57" s="207">
        <v>1.3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-1.59</v>
      </c>
      <c r="AM57" s="207">
        <v>0</v>
      </c>
      <c r="AN57" s="207">
        <v>0</v>
      </c>
      <c r="AO57" s="207">
        <v>0</v>
      </c>
      <c r="AP57" s="207">
        <v>0</v>
      </c>
    </row>
    <row r="58" spans="1:42">
      <c r="A58" t="s">
        <v>100</v>
      </c>
      <c r="B58" s="207">
        <v>0</v>
      </c>
      <c r="C58" s="207">
        <v>14.77</v>
      </c>
      <c r="D58" s="207">
        <v>2.34</v>
      </c>
      <c r="E58" s="207">
        <v>0</v>
      </c>
      <c r="F58" s="207">
        <v>6.19</v>
      </c>
      <c r="G58" s="207">
        <v>9.67</v>
      </c>
      <c r="H58" s="207">
        <v>0</v>
      </c>
      <c r="I58" s="207">
        <v>38.54</v>
      </c>
      <c r="J58" s="207">
        <v>0.98</v>
      </c>
      <c r="K58" s="207">
        <v>76.760000000000005</v>
      </c>
      <c r="L58" s="207">
        <v>0.35</v>
      </c>
      <c r="M58" s="207">
        <v>3.62</v>
      </c>
      <c r="N58" s="207">
        <v>1.89</v>
      </c>
      <c r="O58" s="207">
        <v>1.33</v>
      </c>
      <c r="P58" s="207">
        <v>0.49</v>
      </c>
      <c r="Q58" s="207">
        <v>0.33</v>
      </c>
      <c r="R58" s="207">
        <v>0.33</v>
      </c>
      <c r="S58" s="207">
        <v>0.42</v>
      </c>
      <c r="T58" s="207">
        <v>0</v>
      </c>
      <c r="U58" s="207">
        <v>1.91</v>
      </c>
      <c r="V58" s="207">
        <v>0.23</v>
      </c>
      <c r="W58" s="207">
        <v>2.2999999999999998</v>
      </c>
      <c r="X58" s="207">
        <v>2.38</v>
      </c>
      <c r="Y58" s="207">
        <v>0</v>
      </c>
      <c r="Z58" s="207">
        <v>2.25</v>
      </c>
      <c r="AA58" s="207">
        <v>1.3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-1.59</v>
      </c>
      <c r="AM58" s="207">
        <v>0</v>
      </c>
      <c r="AN58" s="207">
        <v>0</v>
      </c>
      <c r="AO58" s="207">
        <v>0</v>
      </c>
      <c r="AP58" s="207">
        <v>0</v>
      </c>
    </row>
    <row r="59" spans="1:42">
      <c r="A59" t="s">
        <v>101</v>
      </c>
      <c r="B59" s="207">
        <v>0</v>
      </c>
      <c r="C59" s="207">
        <v>14.77</v>
      </c>
      <c r="D59" s="207">
        <v>2.34</v>
      </c>
      <c r="E59" s="207">
        <v>0</v>
      </c>
      <c r="F59" s="207">
        <v>6.19</v>
      </c>
      <c r="G59" s="207">
        <v>9.67</v>
      </c>
      <c r="H59" s="207">
        <v>0</v>
      </c>
      <c r="I59" s="207">
        <v>38.54</v>
      </c>
      <c r="J59" s="207">
        <v>0.98</v>
      </c>
      <c r="K59" s="207">
        <v>39.200000000000003</v>
      </c>
      <c r="L59" s="207">
        <v>0.35</v>
      </c>
      <c r="M59" s="207">
        <v>3.62</v>
      </c>
      <c r="N59" s="207">
        <v>1.89</v>
      </c>
      <c r="O59" s="207">
        <v>1.33</v>
      </c>
      <c r="P59" s="207">
        <v>0.49</v>
      </c>
      <c r="Q59" s="207">
        <v>0.33</v>
      </c>
      <c r="R59" s="207">
        <v>0.33</v>
      </c>
      <c r="S59" s="207">
        <v>0.42</v>
      </c>
      <c r="T59" s="207">
        <v>0</v>
      </c>
      <c r="U59" s="207">
        <v>1.91</v>
      </c>
      <c r="V59" s="207">
        <v>0.23</v>
      </c>
      <c r="W59" s="207">
        <v>2.2999999999999998</v>
      </c>
      <c r="X59" s="207">
        <v>2.38</v>
      </c>
      <c r="Y59" s="207">
        <v>0</v>
      </c>
      <c r="Z59" s="207">
        <v>2.25</v>
      </c>
      <c r="AA59" s="207">
        <v>1.3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-1.59</v>
      </c>
      <c r="AM59" s="207">
        <v>0</v>
      </c>
      <c r="AN59" s="207">
        <v>0</v>
      </c>
      <c r="AO59" s="207">
        <v>0</v>
      </c>
      <c r="AP59" s="207">
        <v>0</v>
      </c>
    </row>
    <row r="60" spans="1:42">
      <c r="A60" t="s">
        <v>102</v>
      </c>
      <c r="B60" s="207">
        <v>0</v>
      </c>
      <c r="C60" s="207">
        <v>14.77</v>
      </c>
      <c r="D60" s="207">
        <v>2.34</v>
      </c>
      <c r="E60" s="207">
        <v>0</v>
      </c>
      <c r="F60" s="207">
        <v>6.19</v>
      </c>
      <c r="G60" s="207">
        <v>9.67</v>
      </c>
      <c r="H60" s="207">
        <v>0</v>
      </c>
      <c r="I60" s="207">
        <v>38.54</v>
      </c>
      <c r="J60" s="207">
        <v>0.98</v>
      </c>
      <c r="K60" s="207">
        <v>48.83</v>
      </c>
      <c r="L60" s="207">
        <v>0.35</v>
      </c>
      <c r="M60" s="207">
        <v>3.62</v>
      </c>
      <c r="N60" s="207">
        <v>1.89</v>
      </c>
      <c r="O60" s="207">
        <v>1.33</v>
      </c>
      <c r="P60" s="207">
        <v>0.49</v>
      </c>
      <c r="Q60" s="207">
        <v>0.33</v>
      </c>
      <c r="R60" s="207">
        <v>0.33</v>
      </c>
      <c r="S60" s="207">
        <v>0.42</v>
      </c>
      <c r="T60" s="207">
        <v>0</v>
      </c>
      <c r="U60" s="207">
        <v>1.91</v>
      </c>
      <c r="V60" s="207">
        <v>0.23</v>
      </c>
      <c r="W60" s="207">
        <v>2.2999999999999998</v>
      </c>
      <c r="X60" s="207">
        <v>2.38</v>
      </c>
      <c r="Y60" s="207">
        <v>0</v>
      </c>
      <c r="Z60" s="207">
        <v>2.25</v>
      </c>
      <c r="AA60" s="207">
        <v>1.3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-1.59</v>
      </c>
      <c r="AM60" s="207">
        <v>0</v>
      </c>
      <c r="AN60" s="207">
        <v>0</v>
      </c>
      <c r="AO60" s="207">
        <v>0</v>
      </c>
      <c r="AP60" s="207">
        <v>0</v>
      </c>
    </row>
    <row r="61" spans="1:42">
      <c r="A61" t="s">
        <v>103</v>
      </c>
      <c r="B61" s="207">
        <v>0</v>
      </c>
      <c r="C61" s="207">
        <v>14.77</v>
      </c>
      <c r="D61" s="207">
        <v>2.34</v>
      </c>
      <c r="E61" s="207">
        <v>0</v>
      </c>
      <c r="F61" s="207">
        <v>6.19</v>
      </c>
      <c r="G61" s="207">
        <v>9.67</v>
      </c>
      <c r="H61" s="207">
        <v>0</v>
      </c>
      <c r="I61" s="207">
        <v>38.54</v>
      </c>
      <c r="J61" s="207">
        <v>0.98</v>
      </c>
      <c r="K61" s="207">
        <v>44.98</v>
      </c>
      <c r="L61" s="207">
        <v>0.35</v>
      </c>
      <c r="M61" s="207">
        <v>3.62</v>
      </c>
      <c r="N61" s="207">
        <v>1.89</v>
      </c>
      <c r="O61" s="207">
        <v>1.33</v>
      </c>
      <c r="P61" s="207">
        <v>0.49</v>
      </c>
      <c r="Q61" s="207">
        <v>0.33</v>
      </c>
      <c r="R61" s="207">
        <v>0.33</v>
      </c>
      <c r="S61" s="207">
        <v>0.42</v>
      </c>
      <c r="T61" s="207">
        <v>0</v>
      </c>
      <c r="U61" s="207">
        <v>1.91</v>
      </c>
      <c r="V61" s="207">
        <v>0.23</v>
      </c>
      <c r="W61" s="207">
        <v>0.77</v>
      </c>
      <c r="X61" s="207">
        <v>2.38</v>
      </c>
      <c r="Y61" s="207">
        <v>0</v>
      </c>
      <c r="Z61" s="207">
        <v>2.0099999999999998</v>
      </c>
      <c r="AA61" s="207">
        <v>1.1399999999999999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-1.59</v>
      </c>
      <c r="AM61" s="207">
        <v>0</v>
      </c>
      <c r="AN61" s="207">
        <v>0</v>
      </c>
      <c r="AO61" s="207">
        <v>0</v>
      </c>
      <c r="AP61" s="207">
        <v>0</v>
      </c>
    </row>
    <row r="62" spans="1:42">
      <c r="A62" t="s">
        <v>104</v>
      </c>
      <c r="B62" s="207">
        <v>0</v>
      </c>
      <c r="C62" s="207">
        <v>14.77</v>
      </c>
      <c r="D62" s="207">
        <v>2.34</v>
      </c>
      <c r="E62" s="207">
        <v>0</v>
      </c>
      <c r="F62" s="207">
        <v>6.19</v>
      </c>
      <c r="G62" s="207">
        <v>9.67</v>
      </c>
      <c r="H62" s="207">
        <v>0</v>
      </c>
      <c r="I62" s="207">
        <v>38.54</v>
      </c>
      <c r="J62" s="207">
        <v>0.98</v>
      </c>
      <c r="K62" s="207">
        <v>53.65</v>
      </c>
      <c r="L62" s="207">
        <v>0.35</v>
      </c>
      <c r="M62" s="207">
        <v>3.62</v>
      </c>
      <c r="N62" s="207">
        <v>1.89</v>
      </c>
      <c r="O62" s="207">
        <v>1.33</v>
      </c>
      <c r="P62" s="207">
        <v>0.49</v>
      </c>
      <c r="Q62" s="207">
        <v>0.33</v>
      </c>
      <c r="R62" s="207">
        <v>0.33</v>
      </c>
      <c r="S62" s="207">
        <v>0.42</v>
      </c>
      <c r="T62" s="207">
        <v>0</v>
      </c>
      <c r="U62" s="207">
        <v>1.91</v>
      </c>
      <c r="V62" s="207">
        <v>0.23</v>
      </c>
      <c r="W62" s="207">
        <v>0.56000000000000005</v>
      </c>
      <c r="X62" s="207">
        <v>2.38</v>
      </c>
      <c r="Y62" s="207">
        <v>0</v>
      </c>
      <c r="Z62" s="207">
        <v>2.0099999999999998</v>
      </c>
      <c r="AA62" s="207">
        <v>1.1399999999999999</v>
      </c>
      <c r="AB62" s="207">
        <v>0</v>
      </c>
      <c r="AC62" s="207">
        <v>5.39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-1.59</v>
      </c>
      <c r="AM62" s="207">
        <v>0</v>
      </c>
      <c r="AN62" s="207">
        <v>0</v>
      </c>
      <c r="AO62" s="207">
        <v>0</v>
      </c>
      <c r="AP62" s="207">
        <v>0</v>
      </c>
    </row>
    <row r="63" spans="1:42">
      <c r="A63" t="s">
        <v>105</v>
      </c>
      <c r="B63" s="207">
        <v>0</v>
      </c>
      <c r="C63" s="207">
        <v>14.77</v>
      </c>
      <c r="D63" s="207">
        <v>2.34</v>
      </c>
      <c r="E63" s="207">
        <v>0</v>
      </c>
      <c r="F63" s="207">
        <v>6.19</v>
      </c>
      <c r="G63" s="207">
        <v>9.67</v>
      </c>
      <c r="H63" s="207">
        <v>0</v>
      </c>
      <c r="I63" s="207">
        <v>38.54</v>
      </c>
      <c r="J63" s="207">
        <v>0.98</v>
      </c>
      <c r="K63" s="207">
        <v>38.229999999999997</v>
      </c>
      <c r="L63" s="207">
        <v>0.35</v>
      </c>
      <c r="M63" s="207">
        <v>3.62</v>
      </c>
      <c r="N63" s="207">
        <v>1.89</v>
      </c>
      <c r="O63" s="207">
        <v>1.33</v>
      </c>
      <c r="P63" s="207">
        <v>0.49</v>
      </c>
      <c r="Q63" s="207">
        <v>0.33</v>
      </c>
      <c r="R63" s="207">
        <v>0.34</v>
      </c>
      <c r="S63" s="207">
        <v>0.42</v>
      </c>
      <c r="T63" s="207">
        <v>0</v>
      </c>
      <c r="U63" s="207">
        <v>1.91</v>
      </c>
      <c r="V63" s="207">
        <v>0.23</v>
      </c>
      <c r="W63" s="207">
        <v>0.56000000000000005</v>
      </c>
      <c r="X63" s="207">
        <v>2.38</v>
      </c>
      <c r="Y63" s="207">
        <v>0</v>
      </c>
      <c r="Z63" s="207">
        <v>2.25</v>
      </c>
      <c r="AA63" s="207">
        <v>1.3</v>
      </c>
      <c r="AB63" s="207">
        <v>0</v>
      </c>
      <c r="AC63" s="207">
        <v>5.39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-1.59</v>
      </c>
      <c r="AM63" s="207">
        <v>0</v>
      </c>
      <c r="AN63" s="207">
        <v>0</v>
      </c>
      <c r="AO63" s="207">
        <v>0</v>
      </c>
      <c r="AP63" s="207">
        <v>0</v>
      </c>
    </row>
    <row r="64" spans="1:42">
      <c r="A64" t="s">
        <v>106</v>
      </c>
      <c r="B64" s="207">
        <v>0</v>
      </c>
      <c r="C64" s="207">
        <v>14.77</v>
      </c>
      <c r="D64" s="207">
        <v>2.34</v>
      </c>
      <c r="E64" s="207">
        <v>0</v>
      </c>
      <c r="F64" s="207">
        <v>6.19</v>
      </c>
      <c r="G64" s="207">
        <v>9.67</v>
      </c>
      <c r="H64" s="207">
        <v>0</v>
      </c>
      <c r="I64" s="207">
        <v>38.54</v>
      </c>
      <c r="J64" s="207">
        <v>0.98</v>
      </c>
      <c r="K64" s="207">
        <v>18.809999999999999</v>
      </c>
      <c r="L64" s="207">
        <v>0.35</v>
      </c>
      <c r="M64" s="207">
        <v>3.62</v>
      </c>
      <c r="N64" s="207">
        <v>1.89</v>
      </c>
      <c r="O64" s="207">
        <v>1.33</v>
      </c>
      <c r="P64" s="207">
        <v>0.49</v>
      </c>
      <c r="Q64" s="207">
        <v>0.33</v>
      </c>
      <c r="R64" s="207">
        <v>0.33</v>
      </c>
      <c r="S64" s="207">
        <v>0.42</v>
      </c>
      <c r="T64" s="207">
        <v>0</v>
      </c>
      <c r="U64" s="207">
        <v>1.91</v>
      </c>
      <c r="V64" s="207">
        <v>0.23</v>
      </c>
      <c r="W64" s="207">
        <v>0.56000000000000005</v>
      </c>
      <c r="X64" s="207">
        <v>2.38</v>
      </c>
      <c r="Y64" s="207">
        <v>0</v>
      </c>
      <c r="Z64" s="207">
        <v>2.25</v>
      </c>
      <c r="AA64" s="207">
        <v>1.3</v>
      </c>
      <c r="AB64" s="207">
        <v>0</v>
      </c>
      <c r="AC64" s="207">
        <v>5.39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-1.59</v>
      </c>
      <c r="AM64" s="207">
        <v>0</v>
      </c>
      <c r="AN64" s="207">
        <v>0</v>
      </c>
      <c r="AO64" s="207">
        <v>0</v>
      </c>
      <c r="AP64" s="207">
        <v>0</v>
      </c>
    </row>
    <row r="65" spans="1:42">
      <c r="A65" t="s">
        <v>107</v>
      </c>
      <c r="B65" s="207">
        <v>0</v>
      </c>
      <c r="C65" s="207">
        <v>14.77</v>
      </c>
      <c r="D65" s="207">
        <v>2.34</v>
      </c>
      <c r="E65" s="207">
        <v>0</v>
      </c>
      <c r="F65" s="207">
        <v>6.19</v>
      </c>
      <c r="G65" s="207">
        <v>9.67</v>
      </c>
      <c r="H65" s="207">
        <v>0</v>
      </c>
      <c r="I65" s="207">
        <v>38.54</v>
      </c>
      <c r="J65" s="207">
        <v>0.98</v>
      </c>
      <c r="K65" s="207">
        <v>18.809999999999999</v>
      </c>
      <c r="L65" s="207">
        <v>0.35</v>
      </c>
      <c r="M65" s="207">
        <v>3.62</v>
      </c>
      <c r="N65" s="207">
        <v>1.89</v>
      </c>
      <c r="O65" s="207">
        <v>1.33</v>
      </c>
      <c r="P65" s="207">
        <v>0.49</v>
      </c>
      <c r="Q65" s="207">
        <v>0.33</v>
      </c>
      <c r="R65" s="207">
        <v>0.33</v>
      </c>
      <c r="S65" s="207">
        <v>0.42</v>
      </c>
      <c r="T65" s="207">
        <v>0</v>
      </c>
      <c r="U65" s="207">
        <v>1.91</v>
      </c>
      <c r="V65" s="207">
        <v>0.87</v>
      </c>
      <c r="W65" s="207">
        <v>0.56000000000000005</v>
      </c>
      <c r="X65" s="207">
        <v>2.38</v>
      </c>
      <c r="Y65" s="207">
        <v>0</v>
      </c>
      <c r="Z65" s="207">
        <v>2.25</v>
      </c>
      <c r="AA65" s="207">
        <v>1.3</v>
      </c>
      <c r="AB65" s="207">
        <v>0</v>
      </c>
      <c r="AC65" s="207">
        <v>5.39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-1.59</v>
      </c>
      <c r="AM65" s="207">
        <v>0</v>
      </c>
      <c r="AN65" s="207">
        <v>0</v>
      </c>
      <c r="AO65" s="207">
        <v>0</v>
      </c>
      <c r="AP65" s="207">
        <v>0</v>
      </c>
    </row>
    <row r="66" spans="1:42">
      <c r="A66" t="s">
        <v>108</v>
      </c>
      <c r="B66" s="207">
        <v>0</v>
      </c>
      <c r="C66" s="207">
        <v>14.77</v>
      </c>
      <c r="D66" s="207">
        <v>2.34</v>
      </c>
      <c r="E66" s="207">
        <v>0</v>
      </c>
      <c r="F66" s="207">
        <v>6.19</v>
      </c>
      <c r="G66" s="207">
        <v>9.67</v>
      </c>
      <c r="H66" s="207">
        <v>0</v>
      </c>
      <c r="I66" s="207">
        <v>38.54</v>
      </c>
      <c r="J66" s="207">
        <v>0.98</v>
      </c>
      <c r="K66" s="207">
        <v>18.809999999999999</v>
      </c>
      <c r="L66" s="207">
        <v>0.35</v>
      </c>
      <c r="M66" s="207">
        <v>3.62</v>
      </c>
      <c r="N66" s="207">
        <v>1.89</v>
      </c>
      <c r="O66" s="207">
        <v>1.33</v>
      </c>
      <c r="P66" s="207">
        <v>0.49</v>
      </c>
      <c r="Q66" s="207">
        <v>0.33</v>
      </c>
      <c r="R66" s="207">
        <v>0.33</v>
      </c>
      <c r="S66" s="207">
        <v>0.42</v>
      </c>
      <c r="T66" s="207">
        <v>0</v>
      </c>
      <c r="U66" s="207">
        <v>1.91</v>
      </c>
      <c r="V66" s="207">
        <v>0.23</v>
      </c>
      <c r="W66" s="207">
        <v>0.56000000000000005</v>
      </c>
      <c r="X66" s="207">
        <v>2.38</v>
      </c>
      <c r="Y66" s="207">
        <v>0</v>
      </c>
      <c r="Z66" s="207">
        <v>2.25</v>
      </c>
      <c r="AA66" s="207">
        <v>1.3</v>
      </c>
      <c r="AB66" s="207">
        <v>0</v>
      </c>
      <c r="AC66" s="207">
        <v>5.22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-1.59</v>
      </c>
      <c r="AM66" s="207">
        <v>0</v>
      </c>
      <c r="AN66" s="207">
        <v>0</v>
      </c>
      <c r="AO66" s="207">
        <v>0</v>
      </c>
      <c r="AP66" s="207">
        <v>0</v>
      </c>
    </row>
    <row r="67" spans="1:42">
      <c r="A67" t="s">
        <v>109</v>
      </c>
      <c r="B67" s="207">
        <v>0</v>
      </c>
      <c r="C67" s="207">
        <v>14.77</v>
      </c>
      <c r="D67" s="207">
        <v>2.34</v>
      </c>
      <c r="E67" s="207">
        <v>0</v>
      </c>
      <c r="F67" s="207">
        <v>6.19</v>
      </c>
      <c r="G67" s="207">
        <v>9.67</v>
      </c>
      <c r="H67" s="207">
        <v>0</v>
      </c>
      <c r="I67" s="207">
        <v>38.54</v>
      </c>
      <c r="J67" s="207">
        <v>0.98</v>
      </c>
      <c r="K67" s="207">
        <v>18.809999999999999</v>
      </c>
      <c r="L67" s="207">
        <v>0.35</v>
      </c>
      <c r="M67" s="207">
        <v>3.62</v>
      </c>
      <c r="N67" s="207">
        <v>1.89</v>
      </c>
      <c r="O67" s="207">
        <v>1.33</v>
      </c>
      <c r="P67" s="207">
        <v>0.49</v>
      </c>
      <c r="Q67" s="207">
        <v>0.33</v>
      </c>
      <c r="R67" s="207">
        <v>0.33</v>
      </c>
      <c r="S67" s="207">
        <v>0.42</v>
      </c>
      <c r="T67" s="207">
        <v>0</v>
      </c>
      <c r="U67" s="207">
        <v>1.91</v>
      </c>
      <c r="V67" s="207">
        <v>0.23</v>
      </c>
      <c r="W67" s="207">
        <v>0.56000000000000005</v>
      </c>
      <c r="X67" s="207">
        <v>2.38</v>
      </c>
      <c r="Y67" s="207">
        <v>0</v>
      </c>
      <c r="Z67" s="207">
        <v>2.25</v>
      </c>
      <c r="AA67" s="207">
        <v>1.3</v>
      </c>
      <c r="AB67" s="207">
        <v>0</v>
      </c>
      <c r="AC67" s="207">
        <v>5.22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-1.59</v>
      </c>
      <c r="AM67" s="207">
        <v>0</v>
      </c>
      <c r="AN67" s="207">
        <v>0</v>
      </c>
      <c r="AO67" s="207">
        <v>0</v>
      </c>
      <c r="AP67" s="207">
        <v>0</v>
      </c>
    </row>
    <row r="68" spans="1:42">
      <c r="A68" t="s">
        <v>110</v>
      </c>
      <c r="B68" s="207">
        <v>0</v>
      </c>
      <c r="C68" s="207">
        <v>14.77</v>
      </c>
      <c r="D68" s="207">
        <v>2.34</v>
      </c>
      <c r="E68" s="207">
        <v>0</v>
      </c>
      <c r="F68" s="207">
        <v>6.19</v>
      </c>
      <c r="G68" s="207">
        <v>9.67</v>
      </c>
      <c r="H68" s="207">
        <v>0</v>
      </c>
      <c r="I68" s="207">
        <v>38.54</v>
      </c>
      <c r="J68" s="207">
        <v>0.98</v>
      </c>
      <c r="K68" s="207">
        <v>18.809999999999999</v>
      </c>
      <c r="L68" s="207">
        <v>0.35</v>
      </c>
      <c r="M68" s="207">
        <v>3.62</v>
      </c>
      <c r="N68" s="207">
        <v>1.89</v>
      </c>
      <c r="O68" s="207">
        <v>1.33</v>
      </c>
      <c r="P68" s="207">
        <v>0.49</v>
      </c>
      <c r="Q68" s="207">
        <v>0.33</v>
      </c>
      <c r="R68" s="207">
        <v>0.33</v>
      </c>
      <c r="S68" s="207">
        <v>0.42</v>
      </c>
      <c r="T68" s="207">
        <v>0</v>
      </c>
      <c r="U68" s="207">
        <v>1.91</v>
      </c>
      <c r="V68" s="207">
        <v>0.23</v>
      </c>
      <c r="W68" s="207">
        <v>0.56000000000000005</v>
      </c>
      <c r="X68" s="207">
        <v>2.38</v>
      </c>
      <c r="Y68" s="207">
        <v>0</v>
      </c>
      <c r="Z68" s="207">
        <v>2.25</v>
      </c>
      <c r="AA68" s="207">
        <v>1.3</v>
      </c>
      <c r="AB68" s="207">
        <v>0</v>
      </c>
      <c r="AC68" s="207">
        <v>5.22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-1.59</v>
      </c>
      <c r="AM68" s="207">
        <v>0</v>
      </c>
      <c r="AN68" s="207">
        <v>0</v>
      </c>
      <c r="AO68" s="207">
        <v>0</v>
      </c>
      <c r="AP68" s="207">
        <v>0</v>
      </c>
    </row>
    <row r="69" spans="1:42">
      <c r="A69" t="s">
        <v>111</v>
      </c>
      <c r="B69" s="207">
        <v>0</v>
      </c>
      <c r="C69" s="207">
        <v>14.77</v>
      </c>
      <c r="D69" s="207">
        <v>2.34</v>
      </c>
      <c r="E69" s="207">
        <v>0</v>
      </c>
      <c r="F69" s="207">
        <v>6.19</v>
      </c>
      <c r="G69" s="207">
        <v>9.67</v>
      </c>
      <c r="H69" s="207">
        <v>0</v>
      </c>
      <c r="I69" s="207">
        <v>38.54</v>
      </c>
      <c r="J69" s="207">
        <v>0.98</v>
      </c>
      <c r="K69" s="207">
        <v>18.809999999999999</v>
      </c>
      <c r="L69" s="207">
        <v>0.35</v>
      </c>
      <c r="M69" s="207">
        <v>1.49</v>
      </c>
      <c r="N69" s="207">
        <v>1.89</v>
      </c>
      <c r="O69" s="207">
        <v>1.33</v>
      </c>
      <c r="P69" s="207">
        <v>0.49</v>
      </c>
      <c r="Q69" s="207">
        <v>0.33</v>
      </c>
      <c r="R69" s="207">
        <v>0.33</v>
      </c>
      <c r="S69" s="207">
        <v>0.42</v>
      </c>
      <c r="T69" s="207">
        <v>0</v>
      </c>
      <c r="U69" s="207">
        <v>1.91</v>
      </c>
      <c r="V69" s="207">
        <v>0.23</v>
      </c>
      <c r="W69" s="207">
        <v>0.56000000000000005</v>
      </c>
      <c r="X69" s="207">
        <v>2.38</v>
      </c>
      <c r="Y69" s="207">
        <v>0</v>
      </c>
      <c r="Z69" s="207">
        <v>2.25</v>
      </c>
      <c r="AA69" s="207">
        <v>1.3</v>
      </c>
      <c r="AB69" s="207">
        <v>0</v>
      </c>
      <c r="AC69" s="207">
        <v>5.22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-1.59</v>
      </c>
      <c r="AM69" s="207">
        <v>0</v>
      </c>
      <c r="AN69" s="207">
        <v>0</v>
      </c>
      <c r="AO69" s="207">
        <v>0</v>
      </c>
      <c r="AP69" s="207">
        <v>0</v>
      </c>
    </row>
    <row r="70" spans="1:42">
      <c r="A70" t="s">
        <v>112</v>
      </c>
      <c r="B70" s="207">
        <v>0</v>
      </c>
      <c r="C70" s="207">
        <v>14.77</v>
      </c>
      <c r="D70" s="207">
        <v>2.34</v>
      </c>
      <c r="E70" s="207">
        <v>0</v>
      </c>
      <c r="F70" s="207">
        <v>6.19</v>
      </c>
      <c r="G70" s="207">
        <v>9.67</v>
      </c>
      <c r="H70" s="207">
        <v>0</v>
      </c>
      <c r="I70" s="207">
        <v>38.54</v>
      </c>
      <c r="J70" s="207">
        <v>0.98</v>
      </c>
      <c r="K70" s="207">
        <v>18.809999999999999</v>
      </c>
      <c r="L70" s="207">
        <v>0.76</v>
      </c>
      <c r="M70" s="207">
        <v>1.49</v>
      </c>
      <c r="N70" s="207">
        <v>1.89</v>
      </c>
      <c r="O70" s="207">
        <v>1.33</v>
      </c>
      <c r="P70" s="207">
        <v>0.49</v>
      </c>
      <c r="Q70" s="207">
        <v>0.33</v>
      </c>
      <c r="R70" s="207">
        <v>0.33</v>
      </c>
      <c r="S70" s="207">
        <v>0.42</v>
      </c>
      <c r="T70" s="207">
        <v>0</v>
      </c>
      <c r="U70" s="207">
        <v>1.91</v>
      </c>
      <c r="V70" s="207">
        <v>0.23</v>
      </c>
      <c r="W70" s="207">
        <v>0.56000000000000005</v>
      </c>
      <c r="X70" s="207">
        <v>2.38</v>
      </c>
      <c r="Y70" s="207">
        <v>0</v>
      </c>
      <c r="Z70" s="207">
        <v>2.25</v>
      </c>
      <c r="AA70" s="207">
        <v>1.3</v>
      </c>
      <c r="AB70" s="207">
        <v>0</v>
      </c>
      <c r="AC70" s="207">
        <v>5.22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-1.59</v>
      </c>
      <c r="AM70" s="207">
        <v>0</v>
      </c>
      <c r="AN70" s="207">
        <v>0</v>
      </c>
      <c r="AO70" s="207">
        <v>0</v>
      </c>
      <c r="AP70" s="207">
        <v>0</v>
      </c>
    </row>
    <row r="71" spans="1:42">
      <c r="A71" t="s">
        <v>113</v>
      </c>
      <c r="B71" s="207">
        <v>0</v>
      </c>
      <c r="C71" s="207">
        <v>14.77</v>
      </c>
      <c r="D71" s="207">
        <v>2.34</v>
      </c>
      <c r="E71" s="207">
        <v>0</v>
      </c>
      <c r="F71" s="207">
        <v>6.19</v>
      </c>
      <c r="G71" s="207">
        <v>9.67</v>
      </c>
      <c r="H71" s="207">
        <v>0</v>
      </c>
      <c r="I71" s="207">
        <v>38.54</v>
      </c>
      <c r="J71" s="207">
        <v>0.98</v>
      </c>
      <c r="K71" s="207">
        <v>18.809999999999999</v>
      </c>
      <c r="L71" s="207">
        <v>0.35</v>
      </c>
      <c r="M71" s="207">
        <v>1.49</v>
      </c>
      <c r="N71" s="207">
        <v>1.89</v>
      </c>
      <c r="O71" s="207">
        <v>1.33</v>
      </c>
      <c r="P71" s="207">
        <v>0.49</v>
      </c>
      <c r="Q71" s="207">
        <v>0.33</v>
      </c>
      <c r="R71" s="207">
        <v>0.33</v>
      </c>
      <c r="S71" s="207">
        <v>0.42</v>
      </c>
      <c r="T71" s="207">
        <v>0</v>
      </c>
      <c r="U71" s="207">
        <v>1.91</v>
      </c>
      <c r="V71" s="207">
        <v>0.23</v>
      </c>
      <c r="W71" s="207">
        <v>0.56000000000000005</v>
      </c>
      <c r="X71" s="207">
        <v>2.38</v>
      </c>
      <c r="Y71" s="207">
        <v>0</v>
      </c>
      <c r="Z71" s="207">
        <v>2.25</v>
      </c>
      <c r="AA71" s="207">
        <v>1.29</v>
      </c>
      <c r="AB71" s="207">
        <v>0</v>
      </c>
      <c r="AC71" s="207">
        <v>5.52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-1.59</v>
      </c>
      <c r="AM71" s="207">
        <v>0</v>
      </c>
      <c r="AN71" s="207">
        <v>0</v>
      </c>
      <c r="AO71" s="207">
        <v>0</v>
      </c>
      <c r="AP71" s="207">
        <v>0</v>
      </c>
    </row>
    <row r="72" spans="1:42">
      <c r="A72" t="s">
        <v>114</v>
      </c>
      <c r="B72" s="207">
        <v>0</v>
      </c>
      <c r="C72" s="207">
        <v>14.77</v>
      </c>
      <c r="D72" s="207">
        <v>2.34</v>
      </c>
      <c r="E72" s="207">
        <v>0</v>
      </c>
      <c r="F72" s="207">
        <v>6.19</v>
      </c>
      <c r="G72" s="207">
        <v>9.67</v>
      </c>
      <c r="H72" s="207">
        <v>0</v>
      </c>
      <c r="I72" s="207">
        <v>38.54</v>
      </c>
      <c r="J72" s="207">
        <v>0.98</v>
      </c>
      <c r="K72" s="207">
        <v>18.809999999999999</v>
      </c>
      <c r="L72" s="207">
        <v>0.35</v>
      </c>
      <c r="M72" s="207">
        <v>1.49</v>
      </c>
      <c r="N72" s="207">
        <v>1.89</v>
      </c>
      <c r="O72" s="207">
        <v>1.33</v>
      </c>
      <c r="P72" s="207">
        <v>0.49</v>
      </c>
      <c r="Q72" s="207">
        <v>0.33</v>
      </c>
      <c r="R72" s="207">
        <v>0.33</v>
      </c>
      <c r="S72" s="207">
        <v>0.42</v>
      </c>
      <c r="T72" s="207">
        <v>0</v>
      </c>
      <c r="U72" s="207">
        <v>1.91</v>
      </c>
      <c r="V72" s="207">
        <v>0.23</v>
      </c>
      <c r="W72" s="207">
        <v>0.56000000000000005</v>
      </c>
      <c r="X72" s="207">
        <v>2.38</v>
      </c>
      <c r="Y72" s="207">
        <v>0</v>
      </c>
      <c r="Z72" s="207">
        <v>2.25</v>
      </c>
      <c r="AA72" s="207">
        <v>1.29</v>
      </c>
      <c r="AB72" s="207">
        <v>0</v>
      </c>
      <c r="AC72" s="207">
        <v>5.52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-1.59</v>
      </c>
      <c r="AM72" s="207">
        <v>0</v>
      </c>
      <c r="AN72" s="207">
        <v>0</v>
      </c>
      <c r="AO72" s="207">
        <v>0</v>
      </c>
      <c r="AP72" s="207">
        <v>0</v>
      </c>
    </row>
    <row r="73" spans="1:42">
      <c r="A73" t="s">
        <v>115</v>
      </c>
      <c r="B73" s="207">
        <v>0</v>
      </c>
      <c r="C73" s="207">
        <v>14.77</v>
      </c>
      <c r="D73" s="207">
        <v>2.34</v>
      </c>
      <c r="E73" s="207">
        <v>0</v>
      </c>
      <c r="F73" s="207">
        <v>6.19</v>
      </c>
      <c r="G73" s="207">
        <v>9.67</v>
      </c>
      <c r="H73" s="207">
        <v>0</v>
      </c>
      <c r="I73" s="207">
        <v>38.54</v>
      </c>
      <c r="J73" s="207">
        <v>0.98</v>
      </c>
      <c r="K73" s="207">
        <v>18.809999999999999</v>
      </c>
      <c r="L73" s="207">
        <v>0.35</v>
      </c>
      <c r="M73" s="207">
        <v>4.87</v>
      </c>
      <c r="N73" s="207">
        <v>1.89</v>
      </c>
      <c r="O73" s="207">
        <v>1.33</v>
      </c>
      <c r="P73" s="207">
        <v>0.49</v>
      </c>
      <c r="Q73" s="207">
        <v>0.33</v>
      </c>
      <c r="R73" s="207">
        <v>0.33</v>
      </c>
      <c r="S73" s="207">
        <v>0.42</v>
      </c>
      <c r="T73" s="207">
        <v>0</v>
      </c>
      <c r="U73" s="207">
        <v>1.91</v>
      </c>
      <c r="V73" s="207">
        <v>0.23</v>
      </c>
      <c r="W73" s="207">
        <v>0.56000000000000005</v>
      </c>
      <c r="X73" s="207">
        <v>2.38</v>
      </c>
      <c r="Y73" s="207">
        <v>0</v>
      </c>
      <c r="Z73" s="207">
        <v>2.25</v>
      </c>
      <c r="AA73" s="207">
        <v>1.29</v>
      </c>
      <c r="AB73" s="207">
        <v>0</v>
      </c>
      <c r="AC73" s="207">
        <v>5.64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-1.59</v>
      </c>
      <c r="AM73" s="207">
        <v>0</v>
      </c>
      <c r="AN73" s="207">
        <v>0</v>
      </c>
      <c r="AO73" s="207">
        <v>0</v>
      </c>
      <c r="AP73" s="207">
        <v>0</v>
      </c>
    </row>
    <row r="74" spans="1:42">
      <c r="A74" t="s">
        <v>116</v>
      </c>
      <c r="B74" s="207">
        <v>0</v>
      </c>
      <c r="C74" s="207">
        <v>14.77</v>
      </c>
      <c r="D74" s="207">
        <v>2.34</v>
      </c>
      <c r="E74" s="207">
        <v>0</v>
      </c>
      <c r="F74" s="207">
        <v>6.19</v>
      </c>
      <c r="G74" s="207">
        <v>9.67</v>
      </c>
      <c r="H74" s="207">
        <v>0</v>
      </c>
      <c r="I74" s="207">
        <v>38.54</v>
      </c>
      <c r="J74" s="207">
        <v>0.98</v>
      </c>
      <c r="K74" s="207">
        <v>18.809999999999999</v>
      </c>
      <c r="L74" s="207">
        <v>0.35</v>
      </c>
      <c r="M74" s="207">
        <v>4.87</v>
      </c>
      <c r="N74" s="207">
        <v>1.89</v>
      </c>
      <c r="O74" s="207">
        <v>1.33</v>
      </c>
      <c r="P74" s="207">
        <v>0.49</v>
      </c>
      <c r="Q74" s="207">
        <v>0.33</v>
      </c>
      <c r="R74" s="207">
        <v>0.33</v>
      </c>
      <c r="S74" s="207">
        <v>0.42</v>
      </c>
      <c r="T74" s="207">
        <v>0</v>
      </c>
      <c r="U74" s="207">
        <v>1.91</v>
      </c>
      <c r="V74" s="207">
        <v>0.23</v>
      </c>
      <c r="W74" s="207">
        <v>0.56000000000000005</v>
      </c>
      <c r="X74" s="207">
        <v>2.38</v>
      </c>
      <c r="Y74" s="207">
        <v>0</v>
      </c>
      <c r="Z74" s="207">
        <v>2.25</v>
      </c>
      <c r="AA74" s="207">
        <v>1.29</v>
      </c>
      <c r="AB74" s="207">
        <v>0</v>
      </c>
      <c r="AC74" s="207">
        <v>5.64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-1.59</v>
      </c>
      <c r="AM74" s="207">
        <v>0</v>
      </c>
      <c r="AN74" s="207">
        <v>0</v>
      </c>
      <c r="AO74" s="207">
        <v>0</v>
      </c>
      <c r="AP74" s="207">
        <v>0</v>
      </c>
    </row>
    <row r="75" spans="1:42">
      <c r="A75" t="s">
        <v>117</v>
      </c>
      <c r="B75" s="207">
        <v>0</v>
      </c>
      <c r="C75" s="207">
        <v>14.77</v>
      </c>
      <c r="D75" s="207">
        <v>2.34</v>
      </c>
      <c r="E75" s="207">
        <v>0</v>
      </c>
      <c r="F75" s="207">
        <v>6.19</v>
      </c>
      <c r="G75" s="207">
        <v>9.67</v>
      </c>
      <c r="H75" s="207">
        <v>0</v>
      </c>
      <c r="I75" s="207">
        <v>38.54</v>
      </c>
      <c r="J75" s="207">
        <v>0.98</v>
      </c>
      <c r="K75" s="207">
        <v>18.809999999999999</v>
      </c>
      <c r="L75" s="207">
        <v>0.35</v>
      </c>
      <c r="M75" s="207">
        <v>4.87</v>
      </c>
      <c r="N75" s="207">
        <v>1.89</v>
      </c>
      <c r="O75" s="207">
        <v>1.33</v>
      </c>
      <c r="P75" s="207">
        <v>0.49</v>
      </c>
      <c r="Q75" s="207">
        <v>0.33</v>
      </c>
      <c r="R75" s="207">
        <v>0.33</v>
      </c>
      <c r="S75" s="207">
        <v>0.42</v>
      </c>
      <c r="T75" s="207">
        <v>0</v>
      </c>
      <c r="U75" s="207">
        <v>1.91</v>
      </c>
      <c r="V75" s="207">
        <v>0.23</v>
      </c>
      <c r="W75" s="207">
        <v>0.54</v>
      </c>
      <c r="X75" s="207">
        <v>2.38</v>
      </c>
      <c r="Y75" s="207">
        <v>0</v>
      </c>
      <c r="Z75" s="207">
        <v>2.25</v>
      </c>
      <c r="AA75" s="207">
        <v>1.29</v>
      </c>
      <c r="AB75" s="207">
        <v>0</v>
      </c>
      <c r="AC75" s="207">
        <v>5.64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-1.59</v>
      </c>
      <c r="AM75" s="207">
        <v>0</v>
      </c>
      <c r="AN75" s="207">
        <v>0</v>
      </c>
      <c r="AO75" s="207">
        <v>0</v>
      </c>
      <c r="AP75" s="207">
        <v>0</v>
      </c>
    </row>
    <row r="76" spans="1:42">
      <c r="A76" t="s">
        <v>118</v>
      </c>
      <c r="B76" s="207">
        <v>0</v>
      </c>
      <c r="C76" s="207">
        <v>14.77</v>
      </c>
      <c r="D76" s="207">
        <v>2.34</v>
      </c>
      <c r="E76" s="207">
        <v>0</v>
      </c>
      <c r="F76" s="207">
        <v>6.19</v>
      </c>
      <c r="G76" s="207">
        <v>9.67</v>
      </c>
      <c r="H76" s="207">
        <v>0</v>
      </c>
      <c r="I76" s="207">
        <v>38.54</v>
      </c>
      <c r="J76" s="207">
        <v>0.98</v>
      </c>
      <c r="K76" s="207">
        <v>18.809999999999999</v>
      </c>
      <c r="L76" s="207">
        <v>0.35</v>
      </c>
      <c r="M76" s="207">
        <v>4.87</v>
      </c>
      <c r="N76" s="207">
        <v>1.89</v>
      </c>
      <c r="O76" s="207">
        <v>1.33</v>
      </c>
      <c r="P76" s="207">
        <v>0.49</v>
      </c>
      <c r="Q76" s="207">
        <v>0.33</v>
      </c>
      <c r="R76" s="207">
        <v>0.33</v>
      </c>
      <c r="S76" s="207">
        <v>0.42</v>
      </c>
      <c r="T76" s="207">
        <v>0</v>
      </c>
      <c r="U76" s="207">
        <v>1.91</v>
      </c>
      <c r="V76" s="207">
        <v>0.23</v>
      </c>
      <c r="W76" s="207">
        <v>0.54</v>
      </c>
      <c r="X76" s="207">
        <v>2.38</v>
      </c>
      <c r="Y76" s="207">
        <v>0</v>
      </c>
      <c r="Z76" s="207">
        <v>2.25</v>
      </c>
      <c r="AA76" s="207">
        <v>1.29</v>
      </c>
      <c r="AB76" s="207">
        <v>0</v>
      </c>
      <c r="AC76" s="207">
        <v>5.64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-1.59</v>
      </c>
      <c r="AM76" s="207">
        <v>0</v>
      </c>
      <c r="AN76" s="207">
        <v>0</v>
      </c>
      <c r="AO76" s="207">
        <v>0</v>
      </c>
      <c r="AP76" s="207">
        <v>0</v>
      </c>
    </row>
    <row r="77" spans="1:42">
      <c r="A77" t="s">
        <v>119</v>
      </c>
      <c r="B77" s="207">
        <v>0</v>
      </c>
      <c r="C77" s="207">
        <v>14.77</v>
      </c>
      <c r="D77" s="207">
        <v>2.34</v>
      </c>
      <c r="E77" s="207">
        <v>0</v>
      </c>
      <c r="F77" s="207">
        <v>6.19</v>
      </c>
      <c r="G77" s="207">
        <v>9.67</v>
      </c>
      <c r="H77" s="207">
        <v>0</v>
      </c>
      <c r="I77" s="207">
        <v>38.54</v>
      </c>
      <c r="J77" s="207">
        <v>0.98</v>
      </c>
      <c r="K77" s="207">
        <v>18.809999999999999</v>
      </c>
      <c r="L77" s="207">
        <v>0.35</v>
      </c>
      <c r="M77" s="207">
        <v>4.87</v>
      </c>
      <c r="N77" s="207">
        <v>1.89</v>
      </c>
      <c r="O77" s="207">
        <v>1.33</v>
      </c>
      <c r="P77" s="207">
        <v>0.49</v>
      </c>
      <c r="Q77" s="207">
        <v>0.33</v>
      </c>
      <c r="R77" s="207">
        <v>0.33</v>
      </c>
      <c r="S77" s="207">
        <v>0.42</v>
      </c>
      <c r="T77" s="207">
        <v>0</v>
      </c>
      <c r="U77" s="207">
        <v>1.91</v>
      </c>
      <c r="V77" s="207">
        <v>0.23</v>
      </c>
      <c r="W77" s="207">
        <v>0.53</v>
      </c>
      <c r="X77" s="207">
        <v>2.38</v>
      </c>
      <c r="Y77" s="207">
        <v>0</v>
      </c>
      <c r="Z77" s="207">
        <v>2.25</v>
      </c>
      <c r="AA77" s="207">
        <v>1.29</v>
      </c>
      <c r="AB77" s="207">
        <v>0</v>
      </c>
      <c r="AC77" s="207">
        <v>5.22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-1.59</v>
      </c>
      <c r="AM77" s="207">
        <v>0</v>
      </c>
      <c r="AN77" s="207">
        <v>0</v>
      </c>
      <c r="AO77" s="207">
        <v>0</v>
      </c>
      <c r="AP77" s="207">
        <v>0</v>
      </c>
    </row>
    <row r="78" spans="1:42">
      <c r="A78" t="s">
        <v>120</v>
      </c>
      <c r="B78" s="207">
        <v>0</v>
      </c>
      <c r="C78" s="207">
        <v>14.77</v>
      </c>
      <c r="D78" s="207">
        <v>2.34</v>
      </c>
      <c r="E78" s="207">
        <v>0</v>
      </c>
      <c r="F78" s="207">
        <v>6.19</v>
      </c>
      <c r="G78" s="207">
        <v>9.67</v>
      </c>
      <c r="H78" s="207">
        <v>0</v>
      </c>
      <c r="I78" s="207">
        <v>38.54</v>
      </c>
      <c r="J78" s="207">
        <v>0.98</v>
      </c>
      <c r="K78" s="207">
        <v>18.809999999999999</v>
      </c>
      <c r="L78" s="207">
        <v>0.35</v>
      </c>
      <c r="M78" s="207">
        <v>4.87</v>
      </c>
      <c r="N78" s="207">
        <v>1.89</v>
      </c>
      <c r="O78" s="207">
        <v>1.33</v>
      </c>
      <c r="P78" s="207">
        <v>0.49</v>
      </c>
      <c r="Q78" s="207">
        <v>0.33</v>
      </c>
      <c r="R78" s="207">
        <v>0.33</v>
      </c>
      <c r="S78" s="207">
        <v>0.42</v>
      </c>
      <c r="T78" s="207">
        <v>0</v>
      </c>
      <c r="U78" s="207">
        <v>1.91</v>
      </c>
      <c r="V78" s="207">
        <v>0.23</v>
      </c>
      <c r="W78" s="207">
        <v>0.53</v>
      </c>
      <c r="X78" s="207">
        <v>2.38</v>
      </c>
      <c r="Y78" s="207">
        <v>0</v>
      </c>
      <c r="Z78" s="207">
        <v>2.25</v>
      </c>
      <c r="AA78" s="207">
        <v>1.29</v>
      </c>
      <c r="AB78" s="207">
        <v>0</v>
      </c>
      <c r="AC78" s="207">
        <v>5.22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-1.59</v>
      </c>
      <c r="AM78" s="207">
        <v>0</v>
      </c>
      <c r="AN78" s="207">
        <v>0</v>
      </c>
      <c r="AO78" s="207">
        <v>0</v>
      </c>
      <c r="AP78" s="207">
        <v>0</v>
      </c>
    </row>
    <row r="79" spans="1:42">
      <c r="A79" t="s">
        <v>121</v>
      </c>
      <c r="B79" s="207">
        <v>0</v>
      </c>
      <c r="C79" s="207">
        <v>14.77</v>
      </c>
      <c r="D79" s="207">
        <v>2.34</v>
      </c>
      <c r="E79" s="207">
        <v>0</v>
      </c>
      <c r="F79" s="207">
        <v>6.19</v>
      </c>
      <c r="G79" s="207">
        <v>9.67</v>
      </c>
      <c r="H79" s="207">
        <v>0</v>
      </c>
      <c r="I79" s="207">
        <v>38.54</v>
      </c>
      <c r="J79" s="207">
        <v>0.98</v>
      </c>
      <c r="K79" s="207">
        <v>18.809999999999999</v>
      </c>
      <c r="L79" s="207">
        <v>0.35</v>
      </c>
      <c r="M79" s="207">
        <v>4.87</v>
      </c>
      <c r="N79" s="207">
        <v>1.89</v>
      </c>
      <c r="O79" s="207">
        <v>1.33</v>
      </c>
      <c r="P79" s="207">
        <v>0.49</v>
      </c>
      <c r="Q79" s="207">
        <v>0.33</v>
      </c>
      <c r="R79" s="207">
        <v>0.33</v>
      </c>
      <c r="S79" s="207">
        <v>0.42</v>
      </c>
      <c r="T79" s="207">
        <v>0</v>
      </c>
      <c r="U79" s="207">
        <v>1.91</v>
      </c>
      <c r="V79" s="207">
        <v>0.23</v>
      </c>
      <c r="W79" s="207">
        <v>0.53</v>
      </c>
      <c r="X79" s="207">
        <v>2.38</v>
      </c>
      <c r="Y79" s="207">
        <v>0</v>
      </c>
      <c r="Z79" s="207">
        <v>2.25</v>
      </c>
      <c r="AA79" s="207">
        <v>1.29</v>
      </c>
      <c r="AB79" s="207">
        <v>0</v>
      </c>
      <c r="AC79" s="207">
        <v>5.22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-1.59</v>
      </c>
      <c r="AM79" s="207">
        <v>0</v>
      </c>
      <c r="AN79" s="207">
        <v>0</v>
      </c>
      <c r="AO79" s="207">
        <v>0</v>
      </c>
      <c r="AP79" s="207">
        <v>0</v>
      </c>
    </row>
    <row r="80" spans="1:42">
      <c r="A80" t="s">
        <v>122</v>
      </c>
      <c r="B80" s="207">
        <v>0</v>
      </c>
      <c r="C80" s="207">
        <v>14.77</v>
      </c>
      <c r="D80" s="207">
        <v>2.34</v>
      </c>
      <c r="E80" s="207">
        <v>0</v>
      </c>
      <c r="F80" s="207">
        <v>6.19</v>
      </c>
      <c r="G80" s="207">
        <v>9.67</v>
      </c>
      <c r="H80" s="207">
        <v>0</v>
      </c>
      <c r="I80" s="207">
        <v>38.54</v>
      </c>
      <c r="J80" s="207">
        <v>0.98</v>
      </c>
      <c r="K80" s="207">
        <v>18.809999999999999</v>
      </c>
      <c r="L80" s="207">
        <v>0.35</v>
      </c>
      <c r="M80" s="207">
        <v>4.87</v>
      </c>
      <c r="N80" s="207">
        <v>1.89</v>
      </c>
      <c r="O80" s="207">
        <v>1.33</v>
      </c>
      <c r="P80" s="207">
        <v>0.49</v>
      </c>
      <c r="Q80" s="207">
        <v>0.33</v>
      </c>
      <c r="R80" s="207">
        <v>0.33</v>
      </c>
      <c r="S80" s="207">
        <v>0.42</v>
      </c>
      <c r="T80" s="207">
        <v>0</v>
      </c>
      <c r="U80" s="207">
        <v>1.91</v>
      </c>
      <c r="V80" s="207">
        <v>0.23</v>
      </c>
      <c r="W80" s="207">
        <v>0.53</v>
      </c>
      <c r="X80" s="207">
        <v>2.38</v>
      </c>
      <c r="Y80" s="207">
        <v>0</v>
      </c>
      <c r="Z80" s="207">
        <v>2.25</v>
      </c>
      <c r="AA80" s="207">
        <v>1.29</v>
      </c>
      <c r="AB80" s="207">
        <v>0</v>
      </c>
      <c r="AC80" s="207">
        <v>5.22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-1.59</v>
      </c>
      <c r="AM80" s="207">
        <v>0</v>
      </c>
      <c r="AN80" s="207">
        <v>0</v>
      </c>
      <c r="AO80" s="207">
        <v>0</v>
      </c>
      <c r="AP80" s="207">
        <v>0</v>
      </c>
    </row>
    <row r="81" spans="1:42">
      <c r="A81" t="s">
        <v>123</v>
      </c>
      <c r="B81" s="207">
        <v>0</v>
      </c>
      <c r="C81" s="207">
        <v>14.77</v>
      </c>
      <c r="D81" s="207">
        <v>2.34</v>
      </c>
      <c r="E81" s="207">
        <v>0</v>
      </c>
      <c r="F81" s="207">
        <v>6.19</v>
      </c>
      <c r="G81" s="207">
        <v>9.67</v>
      </c>
      <c r="H81" s="207">
        <v>0</v>
      </c>
      <c r="I81" s="207">
        <v>38.54</v>
      </c>
      <c r="J81" s="207">
        <v>0.98</v>
      </c>
      <c r="K81" s="207">
        <v>18.809999999999999</v>
      </c>
      <c r="L81" s="207">
        <v>0.35</v>
      </c>
      <c r="M81" s="207">
        <v>4.87</v>
      </c>
      <c r="N81" s="207">
        <v>1.89</v>
      </c>
      <c r="O81" s="207">
        <v>1.33</v>
      </c>
      <c r="P81" s="207">
        <v>0.49</v>
      </c>
      <c r="Q81" s="207">
        <v>0.33</v>
      </c>
      <c r="R81" s="207">
        <v>0.33</v>
      </c>
      <c r="S81" s="207">
        <v>0.42</v>
      </c>
      <c r="T81" s="207">
        <v>0</v>
      </c>
      <c r="U81" s="207">
        <v>1.91</v>
      </c>
      <c r="V81" s="207">
        <v>0.23</v>
      </c>
      <c r="W81" s="207">
        <v>0.55000000000000004</v>
      </c>
      <c r="X81" s="207">
        <v>2.38</v>
      </c>
      <c r="Y81" s="207">
        <v>0</v>
      </c>
      <c r="Z81" s="207">
        <v>2.25</v>
      </c>
      <c r="AA81" s="207">
        <v>1.29</v>
      </c>
      <c r="AB81" s="207">
        <v>0</v>
      </c>
      <c r="AC81" s="207">
        <v>5.43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-1.59</v>
      </c>
      <c r="AM81" s="207">
        <v>0</v>
      </c>
      <c r="AN81" s="207">
        <v>0</v>
      </c>
      <c r="AO81" s="207">
        <v>0</v>
      </c>
      <c r="AP81" s="207">
        <v>0</v>
      </c>
    </row>
    <row r="82" spans="1:42">
      <c r="A82" t="s">
        <v>124</v>
      </c>
      <c r="B82" s="207">
        <v>0</v>
      </c>
      <c r="C82" s="207">
        <v>14.77</v>
      </c>
      <c r="D82" s="207">
        <v>2.34</v>
      </c>
      <c r="E82" s="207">
        <v>0</v>
      </c>
      <c r="F82" s="207">
        <v>6.19</v>
      </c>
      <c r="G82" s="207">
        <v>9.67</v>
      </c>
      <c r="H82" s="207">
        <v>0</v>
      </c>
      <c r="I82" s="207">
        <v>38.54</v>
      </c>
      <c r="J82" s="207">
        <v>0.98</v>
      </c>
      <c r="K82" s="207">
        <v>18.809999999999999</v>
      </c>
      <c r="L82" s="207">
        <v>0.35</v>
      </c>
      <c r="M82" s="207">
        <v>4.87</v>
      </c>
      <c r="N82" s="207">
        <v>1.89</v>
      </c>
      <c r="O82" s="207">
        <v>1.33</v>
      </c>
      <c r="P82" s="207">
        <v>0.49</v>
      </c>
      <c r="Q82" s="207">
        <v>0.33</v>
      </c>
      <c r="R82" s="207">
        <v>0.33</v>
      </c>
      <c r="S82" s="207">
        <v>0.42</v>
      </c>
      <c r="T82" s="207">
        <v>0</v>
      </c>
      <c r="U82" s="207">
        <v>1.91</v>
      </c>
      <c r="V82" s="207">
        <v>0.23</v>
      </c>
      <c r="W82" s="207">
        <v>0.54</v>
      </c>
      <c r="X82" s="207">
        <v>2.38</v>
      </c>
      <c r="Y82" s="207">
        <v>0</v>
      </c>
      <c r="Z82" s="207">
        <v>2.25</v>
      </c>
      <c r="AA82" s="207">
        <v>1.29</v>
      </c>
      <c r="AB82" s="207">
        <v>0</v>
      </c>
      <c r="AC82" s="207">
        <v>5.43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-1.59</v>
      </c>
      <c r="AM82" s="207">
        <v>0</v>
      </c>
      <c r="AN82" s="207">
        <v>0</v>
      </c>
      <c r="AO82" s="207">
        <v>0</v>
      </c>
      <c r="AP82" s="207">
        <v>0</v>
      </c>
    </row>
    <row r="83" spans="1:42">
      <c r="A83" t="s">
        <v>125</v>
      </c>
      <c r="B83" s="207">
        <v>0</v>
      </c>
      <c r="C83" s="207">
        <v>14.77</v>
      </c>
      <c r="D83" s="207">
        <v>2.34</v>
      </c>
      <c r="E83" s="207">
        <v>0</v>
      </c>
      <c r="F83" s="207">
        <v>6.19</v>
      </c>
      <c r="G83" s="207">
        <v>9.67</v>
      </c>
      <c r="H83" s="207">
        <v>0</v>
      </c>
      <c r="I83" s="207">
        <v>39.03</v>
      </c>
      <c r="J83" s="207">
        <v>0.98</v>
      </c>
      <c r="K83" s="207">
        <v>18.809999999999999</v>
      </c>
      <c r="L83" s="207">
        <v>0.35</v>
      </c>
      <c r="M83" s="207">
        <v>4.87</v>
      </c>
      <c r="N83" s="207">
        <v>1.89</v>
      </c>
      <c r="O83" s="207">
        <v>1.33</v>
      </c>
      <c r="P83" s="207">
        <v>0.49</v>
      </c>
      <c r="Q83" s="207">
        <v>0.33</v>
      </c>
      <c r="R83" s="207">
        <v>0.33</v>
      </c>
      <c r="S83" s="207">
        <v>0.42</v>
      </c>
      <c r="T83" s="207">
        <v>0</v>
      </c>
      <c r="U83" s="207">
        <v>1.91</v>
      </c>
      <c r="V83" s="207">
        <v>0.23</v>
      </c>
      <c r="W83" s="207">
        <v>0.54</v>
      </c>
      <c r="X83" s="207">
        <v>2.38</v>
      </c>
      <c r="Y83" s="207">
        <v>0</v>
      </c>
      <c r="Z83" s="207">
        <v>2.25</v>
      </c>
      <c r="AA83" s="207">
        <v>1.29</v>
      </c>
      <c r="AB83" s="207">
        <v>0</v>
      </c>
      <c r="AC83" s="207">
        <v>5.43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-1.59</v>
      </c>
      <c r="AM83" s="207">
        <v>0</v>
      </c>
      <c r="AN83" s="207">
        <v>0</v>
      </c>
      <c r="AO83" s="207">
        <v>0</v>
      </c>
      <c r="AP83" s="207">
        <v>0</v>
      </c>
    </row>
    <row r="84" spans="1:42">
      <c r="A84" t="s">
        <v>126</v>
      </c>
      <c r="B84" s="207">
        <v>0</v>
      </c>
      <c r="C84" s="207">
        <v>14.77</v>
      </c>
      <c r="D84" s="207">
        <v>2.34</v>
      </c>
      <c r="E84" s="207">
        <v>0</v>
      </c>
      <c r="F84" s="207">
        <v>6.19</v>
      </c>
      <c r="G84" s="207">
        <v>9.67</v>
      </c>
      <c r="H84" s="207">
        <v>0</v>
      </c>
      <c r="I84" s="207">
        <v>39.03</v>
      </c>
      <c r="J84" s="207">
        <v>0.98</v>
      </c>
      <c r="K84" s="207">
        <v>18.809999999999999</v>
      </c>
      <c r="L84" s="207">
        <v>0.35</v>
      </c>
      <c r="M84" s="207">
        <v>4.87</v>
      </c>
      <c r="N84" s="207">
        <v>1.89</v>
      </c>
      <c r="O84" s="207">
        <v>1.33</v>
      </c>
      <c r="P84" s="207">
        <v>0.49</v>
      </c>
      <c r="Q84" s="207">
        <v>0.33</v>
      </c>
      <c r="R84" s="207">
        <v>0.33</v>
      </c>
      <c r="S84" s="207">
        <v>0.42</v>
      </c>
      <c r="T84" s="207">
        <v>0</v>
      </c>
      <c r="U84" s="207">
        <v>1.91</v>
      </c>
      <c r="V84" s="207">
        <v>0.23</v>
      </c>
      <c r="W84" s="207">
        <v>0.54</v>
      </c>
      <c r="X84" s="207">
        <v>2.38</v>
      </c>
      <c r="Y84" s="207">
        <v>0</v>
      </c>
      <c r="Z84" s="207">
        <v>2.25</v>
      </c>
      <c r="AA84" s="207">
        <v>1.29</v>
      </c>
      <c r="AB84" s="207">
        <v>0</v>
      </c>
      <c r="AC84" s="207">
        <v>5.43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-1.59</v>
      </c>
      <c r="AM84" s="207">
        <v>0</v>
      </c>
      <c r="AN84" s="207">
        <v>0</v>
      </c>
      <c r="AO84" s="207">
        <v>0</v>
      </c>
      <c r="AP84" s="207">
        <v>0</v>
      </c>
    </row>
    <row r="85" spans="1:42">
      <c r="A85" t="s">
        <v>127</v>
      </c>
      <c r="B85" s="207">
        <v>0</v>
      </c>
      <c r="C85" s="207">
        <v>14.77</v>
      </c>
      <c r="D85" s="207">
        <v>2.34</v>
      </c>
      <c r="E85" s="207">
        <v>0</v>
      </c>
      <c r="F85" s="207">
        <v>6.19</v>
      </c>
      <c r="G85" s="207">
        <v>9.67</v>
      </c>
      <c r="H85" s="207">
        <v>0</v>
      </c>
      <c r="I85" s="207">
        <v>39.03</v>
      </c>
      <c r="J85" s="207">
        <v>0.98</v>
      </c>
      <c r="K85" s="207">
        <v>18.809999999999999</v>
      </c>
      <c r="L85" s="207">
        <v>0.35</v>
      </c>
      <c r="M85" s="207">
        <v>4.87</v>
      </c>
      <c r="N85" s="207">
        <v>1.89</v>
      </c>
      <c r="O85" s="207">
        <v>1.33</v>
      </c>
      <c r="P85" s="207">
        <v>0.49</v>
      </c>
      <c r="Q85" s="207">
        <v>0.33</v>
      </c>
      <c r="R85" s="207">
        <v>0.33</v>
      </c>
      <c r="S85" s="207">
        <v>0.42</v>
      </c>
      <c r="T85" s="207">
        <v>0</v>
      </c>
      <c r="U85" s="207">
        <v>1.91</v>
      </c>
      <c r="V85" s="207">
        <v>0.23</v>
      </c>
      <c r="W85" s="207">
        <v>0.56000000000000005</v>
      </c>
      <c r="X85" s="207">
        <v>2.38</v>
      </c>
      <c r="Y85" s="207">
        <v>0</v>
      </c>
      <c r="Z85" s="207">
        <v>2.25</v>
      </c>
      <c r="AA85" s="207">
        <v>1.29</v>
      </c>
      <c r="AB85" s="207">
        <v>0</v>
      </c>
      <c r="AC85" s="207">
        <v>5.43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-1.59</v>
      </c>
      <c r="AM85" s="207">
        <v>0</v>
      </c>
      <c r="AN85" s="207">
        <v>0</v>
      </c>
      <c r="AO85" s="207">
        <v>0</v>
      </c>
      <c r="AP85" s="207">
        <v>0</v>
      </c>
    </row>
    <row r="86" spans="1:42">
      <c r="A86" t="s">
        <v>128</v>
      </c>
      <c r="B86" s="207">
        <v>0</v>
      </c>
      <c r="C86" s="207">
        <v>14.77</v>
      </c>
      <c r="D86" s="207">
        <v>2.34</v>
      </c>
      <c r="E86" s="207">
        <v>0</v>
      </c>
      <c r="F86" s="207">
        <v>6.19</v>
      </c>
      <c r="G86" s="207">
        <v>9.67</v>
      </c>
      <c r="H86" s="207">
        <v>0</v>
      </c>
      <c r="I86" s="207">
        <v>39.03</v>
      </c>
      <c r="J86" s="207">
        <v>0.98</v>
      </c>
      <c r="K86" s="207">
        <v>18.809999999999999</v>
      </c>
      <c r="L86" s="207">
        <v>0.35</v>
      </c>
      <c r="M86" s="207">
        <v>4.87</v>
      </c>
      <c r="N86" s="207">
        <v>1.89</v>
      </c>
      <c r="O86" s="207">
        <v>1.33</v>
      </c>
      <c r="P86" s="207">
        <v>0.49</v>
      </c>
      <c r="Q86" s="207">
        <v>0.33</v>
      </c>
      <c r="R86" s="207">
        <v>0.33</v>
      </c>
      <c r="S86" s="207">
        <v>0.42</v>
      </c>
      <c r="T86" s="207">
        <v>0</v>
      </c>
      <c r="U86" s="207">
        <v>1.91</v>
      </c>
      <c r="V86" s="207">
        <v>0.23</v>
      </c>
      <c r="W86" s="207">
        <v>0.55000000000000004</v>
      </c>
      <c r="X86" s="207">
        <v>2.38</v>
      </c>
      <c r="Y86" s="207">
        <v>0</v>
      </c>
      <c r="Z86" s="207">
        <v>2.25</v>
      </c>
      <c r="AA86" s="207">
        <v>1.29</v>
      </c>
      <c r="AB86" s="207">
        <v>0</v>
      </c>
      <c r="AC86" s="207">
        <v>5.43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-1.59</v>
      </c>
      <c r="AM86" s="207">
        <v>0</v>
      </c>
      <c r="AN86" s="207">
        <v>0</v>
      </c>
      <c r="AO86" s="207">
        <v>0</v>
      </c>
      <c r="AP86" s="207">
        <v>0</v>
      </c>
    </row>
    <row r="87" spans="1:42">
      <c r="A87" t="s">
        <v>129</v>
      </c>
      <c r="B87" s="207">
        <v>0</v>
      </c>
      <c r="C87" s="207">
        <v>14.77</v>
      </c>
      <c r="D87" s="207">
        <v>2.34</v>
      </c>
      <c r="E87" s="207">
        <v>0</v>
      </c>
      <c r="F87" s="207">
        <v>6.19</v>
      </c>
      <c r="G87" s="207">
        <v>9.67</v>
      </c>
      <c r="H87" s="207">
        <v>0</v>
      </c>
      <c r="I87" s="207">
        <v>39.03</v>
      </c>
      <c r="J87" s="207">
        <v>0.98</v>
      </c>
      <c r="K87" s="207">
        <v>18.809999999999999</v>
      </c>
      <c r="L87" s="207">
        <v>0.35</v>
      </c>
      <c r="M87" s="207">
        <v>3.62</v>
      </c>
      <c r="N87" s="207">
        <v>1.89</v>
      </c>
      <c r="O87" s="207">
        <v>1.33</v>
      </c>
      <c r="P87" s="207">
        <v>0.49</v>
      </c>
      <c r="Q87" s="207">
        <v>0.33</v>
      </c>
      <c r="R87" s="207">
        <v>0.33</v>
      </c>
      <c r="S87" s="207">
        <v>0.42</v>
      </c>
      <c r="T87" s="207">
        <v>0</v>
      </c>
      <c r="U87" s="207">
        <v>1.91</v>
      </c>
      <c r="V87" s="207">
        <v>0.23</v>
      </c>
      <c r="W87" s="207">
        <v>0.55000000000000004</v>
      </c>
      <c r="X87" s="207">
        <v>2.38</v>
      </c>
      <c r="Y87" s="207">
        <v>0</v>
      </c>
      <c r="Z87" s="207">
        <v>2.25</v>
      </c>
      <c r="AA87" s="207">
        <v>1.29</v>
      </c>
      <c r="AB87" s="207">
        <v>0</v>
      </c>
      <c r="AC87" s="207">
        <v>5.43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-1.59</v>
      </c>
      <c r="AM87" s="207">
        <v>0</v>
      </c>
      <c r="AN87" s="207">
        <v>0</v>
      </c>
      <c r="AO87" s="207">
        <v>0</v>
      </c>
      <c r="AP87" s="207">
        <v>0</v>
      </c>
    </row>
    <row r="88" spans="1:42">
      <c r="A88" t="s">
        <v>130</v>
      </c>
      <c r="B88" s="207">
        <v>0</v>
      </c>
      <c r="C88" s="207">
        <v>14.77</v>
      </c>
      <c r="D88" s="207">
        <v>2.34</v>
      </c>
      <c r="E88" s="207">
        <v>0</v>
      </c>
      <c r="F88" s="207">
        <v>6.19</v>
      </c>
      <c r="G88" s="207">
        <v>9.67</v>
      </c>
      <c r="H88" s="207">
        <v>0</v>
      </c>
      <c r="I88" s="207">
        <v>39.03</v>
      </c>
      <c r="J88" s="207">
        <v>0.98</v>
      </c>
      <c r="K88" s="207">
        <v>18.809999999999999</v>
      </c>
      <c r="L88" s="207">
        <v>0.35</v>
      </c>
      <c r="M88" s="207">
        <v>3.62</v>
      </c>
      <c r="N88" s="207">
        <v>1.89</v>
      </c>
      <c r="O88" s="207">
        <v>1.33</v>
      </c>
      <c r="P88" s="207">
        <v>0.49</v>
      </c>
      <c r="Q88" s="207">
        <v>0.33</v>
      </c>
      <c r="R88" s="207">
        <v>0.33</v>
      </c>
      <c r="S88" s="207">
        <v>0.42</v>
      </c>
      <c r="T88" s="207">
        <v>0</v>
      </c>
      <c r="U88" s="207">
        <v>1.91</v>
      </c>
      <c r="V88" s="207">
        <v>0.23</v>
      </c>
      <c r="W88" s="207">
        <v>0.55000000000000004</v>
      </c>
      <c r="X88" s="207">
        <v>2.38</v>
      </c>
      <c r="Y88" s="207">
        <v>0</v>
      </c>
      <c r="Z88" s="207">
        <v>2.25</v>
      </c>
      <c r="AA88" s="207">
        <v>1.29</v>
      </c>
      <c r="AB88" s="207">
        <v>0</v>
      </c>
      <c r="AC88" s="207">
        <v>5.43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-1.59</v>
      </c>
      <c r="AM88" s="207">
        <v>0</v>
      </c>
      <c r="AN88" s="207">
        <v>0</v>
      </c>
      <c r="AO88" s="207">
        <v>0</v>
      </c>
      <c r="AP88" s="207">
        <v>0</v>
      </c>
    </row>
    <row r="89" spans="1:42">
      <c r="A89" t="s">
        <v>131</v>
      </c>
      <c r="B89" s="207">
        <v>0</v>
      </c>
      <c r="C89" s="207">
        <v>14.77</v>
      </c>
      <c r="D89" s="207">
        <v>2.34</v>
      </c>
      <c r="E89" s="207">
        <v>0</v>
      </c>
      <c r="F89" s="207">
        <v>6.19</v>
      </c>
      <c r="G89" s="207">
        <v>9.67</v>
      </c>
      <c r="H89" s="207">
        <v>0</v>
      </c>
      <c r="I89" s="207">
        <v>39.03</v>
      </c>
      <c r="J89" s="207">
        <v>0.98</v>
      </c>
      <c r="K89" s="207">
        <v>18.809999999999999</v>
      </c>
      <c r="L89" s="207">
        <v>0.35</v>
      </c>
      <c r="M89" s="207">
        <v>3.62</v>
      </c>
      <c r="N89" s="207">
        <v>1.89</v>
      </c>
      <c r="O89" s="207">
        <v>1.33</v>
      </c>
      <c r="P89" s="207">
        <v>0.49</v>
      </c>
      <c r="Q89" s="207">
        <v>0.33</v>
      </c>
      <c r="R89" s="207">
        <v>0.33</v>
      </c>
      <c r="S89" s="207">
        <v>0.42</v>
      </c>
      <c r="T89" s="207">
        <v>0</v>
      </c>
      <c r="U89" s="207">
        <v>1.91</v>
      </c>
      <c r="V89" s="207">
        <v>0.23</v>
      </c>
      <c r="W89" s="207">
        <v>0.55000000000000004</v>
      </c>
      <c r="X89" s="207">
        <v>2.38</v>
      </c>
      <c r="Y89" s="207">
        <v>0</v>
      </c>
      <c r="Z89" s="207">
        <v>2.25</v>
      </c>
      <c r="AA89" s="207">
        <v>1.29</v>
      </c>
      <c r="AB89" s="207">
        <v>0</v>
      </c>
      <c r="AC89" s="207">
        <v>5.43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-1.59</v>
      </c>
      <c r="AM89" s="207">
        <v>0</v>
      </c>
      <c r="AN89" s="207">
        <v>0</v>
      </c>
      <c r="AO89" s="207">
        <v>0</v>
      </c>
      <c r="AP89" s="207">
        <v>0</v>
      </c>
    </row>
    <row r="90" spans="1:42">
      <c r="A90" t="s">
        <v>132</v>
      </c>
      <c r="B90" s="207">
        <v>0</v>
      </c>
      <c r="C90" s="207">
        <v>14.77</v>
      </c>
      <c r="D90" s="207">
        <v>2.34</v>
      </c>
      <c r="E90" s="207">
        <v>0</v>
      </c>
      <c r="F90" s="207">
        <v>6.19</v>
      </c>
      <c r="G90" s="207">
        <v>9.67</v>
      </c>
      <c r="H90" s="207">
        <v>0</v>
      </c>
      <c r="I90" s="207">
        <v>39.03</v>
      </c>
      <c r="J90" s="207">
        <v>0.98</v>
      </c>
      <c r="K90" s="207">
        <v>18.809999999999999</v>
      </c>
      <c r="L90" s="207">
        <v>0.35</v>
      </c>
      <c r="M90" s="207">
        <v>3.62</v>
      </c>
      <c r="N90" s="207">
        <v>1.89</v>
      </c>
      <c r="O90" s="207">
        <v>1.33</v>
      </c>
      <c r="P90" s="207">
        <v>0.49</v>
      </c>
      <c r="Q90" s="207">
        <v>0.33</v>
      </c>
      <c r="R90" s="207">
        <v>0.33</v>
      </c>
      <c r="S90" s="207">
        <v>0.42</v>
      </c>
      <c r="T90" s="207">
        <v>0</v>
      </c>
      <c r="U90" s="207">
        <v>1.91</v>
      </c>
      <c r="V90" s="207">
        <v>0.23</v>
      </c>
      <c r="W90" s="207">
        <v>0.55000000000000004</v>
      </c>
      <c r="X90" s="207">
        <v>2.38</v>
      </c>
      <c r="Y90" s="207">
        <v>0</v>
      </c>
      <c r="Z90" s="207">
        <v>2.25</v>
      </c>
      <c r="AA90" s="207">
        <v>1.29</v>
      </c>
      <c r="AB90" s="207">
        <v>0</v>
      </c>
      <c r="AC90" s="207">
        <v>5.13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-1.59</v>
      </c>
      <c r="AM90" s="207">
        <v>0</v>
      </c>
      <c r="AN90" s="207">
        <v>0</v>
      </c>
      <c r="AO90" s="207">
        <v>0</v>
      </c>
      <c r="AP90" s="207">
        <v>0</v>
      </c>
    </row>
    <row r="91" spans="1:42">
      <c r="A91" t="s">
        <v>133</v>
      </c>
      <c r="B91" s="207">
        <v>0</v>
      </c>
      <c r="C91" s="207">
        <v>14.87</v>
      </c>
      <c r="D91" s="207">
        <v>2.34</v>
      </c>
      <c r="E91" s="207">
        <v>0</v>
      </c>
      <c r="F91" s="207">
        <v>6.19</v>
      </c>
      <c r="G91" s="207">
        <v>9.67</v>
      </c>
      <c r="H91" s="207">
        <v>0</v>
      </c>
      <c r="I91" s="207">
        <v>39.03</v>
      </c>
      <c r="J91" s="207">
        <v>0.98</v>
      </c>
      <c r="K91" s="207">
        <v>18.809999999999999</v>
      </c>
      <c r="L91" s="207">
        <v>0.35</v>
      </c>
      <c r="M91" s="207">
        <v>3.62</v>
      </c>
      <c r="N91" s="207">
        <v>1.89</v>
      </c>
      <c r="O91" s="207">
        <v>1.33</v>
      </c>
      <c r="P91" s="207">
        <v>0.49</v>
      </c>
      <c r="Q91" s="207">
        <v>0.33</v>
      </c>
      <c r="R91" s="207">
        <v>0.33</v>
      </c>
      <c r="S91" s="207">
        <v>0.42</v>
      </c>
      <c r="T91" s="207">
        <v>0</v>
      </c>
      <c r="U91" s="207">
        <v>1.91</v>
      </c>
      <c r="V91" s="207">
        <v>0.23</v>
      </c>
      <c r="W91" s="207">
        <v>0.54</v>
      </c>
      <c r="X91" s="207">
        <v>2.38</v>
      </c>
      <c r="Y91" s="207">
        <v>0</v>
      </c>
      <c r="Z91" s="207">
        <v>2.25</v>
      </c>
      <c r="AA91" s="207">
        <v>1.29</v>
      </c>
      <c r="AB91" s="207">
        <v>0</v>
      </c>
      <c r="AC91" s="207">
        <v>5.07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-1.59</v>
      </c>
      <c r="AM91" s="207">
        <v>0</v>
      </c>
      <c r="AN91" s="207">
        <v>0</v>
      </c>
      <c r="AO91" s="207">
        <v>0</v>
      </c>
      <c r="AP91" s="207">
        <v>0</v>
      </c>
    </row>
    <row r="92" spans="1:42">
      <c r="A92" t="s">
        <v>134</v>
      </c>
      <c r="B92" s="207">
        <v>0</v>
      </c>
      <c r="C92" s="207">
        <v>14.87</v>
      </c>
      <c r="D92" s="207">
        <v>2.34</v>
      </c>
      <c r="E92" s="207">
        <v>0</v>
      </c>
      <c r="F92" s="207">
        <v>6.19</v>
      </c>
      <c r="G92" s="207">
        <v>9.67</v>
      </c>
      <c r="H92" s="207">
        <v>0</v>
      </c>
      <c r="I92" s="207">
        <v>39.03</v>
      </c>
      <c r="J92" s="207">
        <v>0.98</v>
      </c>
      <c r="K92" s="207">
        <v>18.809999999999999</v>
      </c>
      <c r="L92" s="207">
        <v>0.35</v>
      </c>
      <c r="M92" s="207">
        <v>3.62</v>
      </c>
      <c r="N92" s="207">
        <v>1.89</v>
      </c>
      <c r="O92" s="207">
        <v>1.33</v>
      </c>
      <c r="P92" s="207">
        <v>0.49</v>
      </c>
      <c r="Q92" s="207">
        <v>0.33</v>
      </c>
      <c r="R92" s="207">
        <v>0.33</v>
      </c>
      <c r="S92" s="207">
        <v>0.42</v>
      </c>
      <c r="T92" s="207">
        <v>0</v>
      </c>
      <c r="U92" s="207">
        <v>1.91</v>
      </c>
      <c r="V92" s="207">
        <v>0.23</v>
      </c>
      <c r="W92" s="207">
        <v>0.54</v>
      </c>
      <c r="X92" s="207">
        <v>2.38</v>
      </c>
      <c r="Y92" s="207">
        <v>0</v>
      </c>
      <c r="Z92" s="207">
        <v>2.25</v>
      </c>
      <c r="AA92" s="207">
        <v>1.29</v>
      </c>
      <c r="AB92" s="207">
        <v>0</v>
      </c>
      <c r="AC92" s="207">
        <v>5.07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-1.59</v>
      </c>
      <c r="AM92" s="207">
        <v>0</v>
      </c>
      <c r="AN92" s="207">
        <v>0</v>
      </c>
      <c r="AO92" s="207">
        <v>0</v>
      </c>
      <c r="AP92" s="207">
        <v>0</v>
      </c>
    </row>
    <row r="93" spans="1:42">
      <c r="A93" t="s">
        <v>135</v>
      </c>
      <c r="B93" s="207">
        <v>0</v>
      </c>
      <c r="C93" s="207">
        <v>14.87</v>
      </c>
      <c r="D93" s="207">
        <v>2.34</v>
      </c>
      <c r="E93" s="207">
        <v>0</v>
      </c>
      <c r="F93" s="207">
        <v>6.19</v>
      </c>
      <c r="G93" s="207">
        <v>9.67</v>
      </c>
      <c r="H93" s="207">
        <v>0</v>
      </c>
      <c r="I93" s="207">
        <v>39.03</v>
      </c>
      <c r="J93" s="207">
        <v>0.98</v>
      </c>
      <c r="K93" s="207">
        <v>18.809999999999999</v>
      </c>
      <c r="L93" s="207">
        <v>0.35</v>
      </c>
      <c r="M93" s="207">
        <v>3.62</v>
      </c>
      <c r="N93" s="207">
        <v>1.89</v>
      </c>
      <c r="O93" s="207">
        <v>1.33</v>
      </c>
      <c r="P93" s="207">
        <v>0.49</v>
      </c>
      <c r="Q93" s="207">
        <v>0.33</v>
      </c>
      <c r="R93" s="207">
        <v>0.33</v>
      </c>
      <c r="S93" s="207">
        <v>0.42</v>
      </c>
      <c r="T93" s="207">
        <v>0</v>
      </c>
      <c r="U93" s="207">
        <v>1.91</v>
      </c>
      <c r="V93" s="207">
        <v>0.23</v>
      </c>
      <c r="W93" s="207">
        <v>0.54</v>
      </c>
      <c r="X93" s="207">
        <v>2.12</v>
      </c>
      <c r="Y93" s="207">
        <v>0</v>
      </c>
      <c r="Z93" s="207">
        <v>2.25</v>
      </c>
      <c r="AA93" s="207">
        <v>1.29</v>
      </c>
      <c r="AB93" s="207">
        <v>0</v>
      </c>
      <c r="AC93" s="207">
        <v>5.07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-1.59</v>
      </c>
      <c r="AM93" s="207">
        <v>0</v>
      </c>
      <c r="AN93" s="207">
        <v>0</v>
      </c>
      <c r="AO93" s="207">
        <v>0</v>
      </c>
      <c r="AP93" s="207">
        <v>0</v>
      </c>
    </row>
    <row r="94" spans="1:42">
      <c r="A94" t="s">
        <v>136</v>
      </c>
      <c r="B94" s="207">
        <v>0</v>
      </c>
      <c r="C94" s="207">
        <v>14.87</v>
      </c>
      <c r="D94" s="207">
        <v>2.34</v>
      </c>
      <c r="E94" s="207">
        <v>0</v>
      </c>
      <c r="F94" s="207">
        <v>6.19</v>
      </c>
      <c r="G94" s="207">
        <v>9.67</v>
      </c>
      <c r="H94" s="207">
        <v>0</v>
      </c>
      <c r="I94" s="207">
        <v>39.03</v>
      </c>
      <c r="J94" s="207">
        <v>0.98</v>
      </c>
      <c r="K94" s="207">
        <v>18.809999999999999</v>
      </c>
      <c r="L94" s="207">
        <v>0.35</v>
      </c>
      <c r="M94" s="207">
        <v>3.62</v>
      </c>
      <c r="N94" s="207">
        <v>1.89</v>
      </c>
      <c r="O94" s="207">
        <v>1.33</v>
      </c>
      <c r="P94" s="207">
        <v>0.49</v>
      </c>
      <c r="Q94" s="207">
        <v>0.33</v>
      </c>
      <c r="R94" s="207">
        <v>0.33</v>
      </c>
      <c r="S94" s="207">
        <v>0.42</v>
      </c>
      <c r="T94" s="207">
        <v>0</v>
      </c>
      <c r="U94" s="207">
        <v>1.91</v>
      </c>
      <c r="V94" s="207">
        <v>0.23</v>
      </c>
      <c r="W94" s="207">
        <v>0.54</v>
      </c>
      <c r="X94" s="207">
        <v>2.12</v>
      </c>
      <c r="Y94" s="207">
        <v>0</v>
      </c>
      <c r="Z94" s="207">
        <v>2.25</v>
      </c>
      <c r="AA94" s="207">
        <v>1.29</v>
      </c>
      <c r="AB94" s="207">
        <v>0</v>
      </c>
      <c r="AC94" s="207">
        <v>5.07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-1.59</v>
      </c>
      <c r="AM94" s="207">
        <v>0</v>
      </c>
      <c r="AN94" s="207">
        <v>0</v>
      </c>
      <c r="AO94" s="207">
        <v>0</v>
      </c>
      <c r="AP94" s="207">
        <v>0</v>
      </c>
    </row>
    <row r="95" spans="1:42">
      <c r="A95" t="s">
        <v>137</v>
      </c>
      <c r="B95" s="207">
        <v>0</v>
      </c>
      <c r="C95" s="207">
        <v>14.87</v>
      </c>
      <c r="D95" s="207">
        <v>2.34</v>
      </c>
      <c r="E95" s="207">
        <v>0</v>
      </c>
      <c r="F95" s="207">
        <v>6.19</v>
      </c>
      <c r="G95" s="207">
        <v>9.67</v>
      </c>
      <c r="H95" s="207">
        <v>0</v>
      </c>
      <c r="I95" s="207">
        <v>39.03</v>
      </c>
      <c r="J95" s="207">
        <v>0.98</v>
      </c>
      <c r="K95" s="207">
        <v>18.809999999999999</v>
      </c>
      <c r="L95" s="207">
        <v>0.35</v>
      </c>
      <c r="M95" s="207">
        <v>3.62</v>
      </c>
      <c r="N95" s="207">
        <v>1.89</v>
      </c>
      <c r="O95" s="207">
        <v>1.33</v>
      </c>
      <c r="P95" s="207">
        <v>0.49</v>
      </c>
      <c r="Q95" s="207">
        <v>0.33</v>
      </c>
      <c r="R95" s="207">
        <v>0.33</v>
      </c>
      <c r="S95" s="207">
        <v>0.42</v>
      </c>
      <c r="T95" s="207">
        <v>0</v>
      </c>
      <c r="U95" s="207">
        <v>1.91</v>
      </c>
      <c r="V95" s="207">
        <v>0.23</v>
      </c>
      <c r="W95" s="207">
        <v>0.54</v>
      </c>
      <c r="X95" s="207">
        <v>3.93</v>
      </c>
      <c r="Y95" s="207">
        <v>0</v>
      </c>
      <c r="Z95" s="207">
        <v>2.25</v>
      </c>
      <c r="AA95" s="207">
        <v>1.29</v>
      </c>
      <c r="AB95" s="207">
        <v>0</v>
      </c>
      <c r="AC95" s="207">
        <v>5.07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-1.59</v>
      </c>
      <c r="AM95" s="207">
        <v>0</v>
      </c>
      <c r="AN95" s="207">
        <v>0</v>
      </c>
      <c r="AO95" s="207">
        <v>0</v>
      </c>
      <c r="AP95" s="207">
        <v>0</v>
      </c>
    </row>
    <row r="96" spans="1:42">
      <c r="A96" t="s">
        <v>138</v>
      </c>
      <c r="B96" s="207">
        <v>0</v>
      </c>
      <c r="C96" s="207">
        <v>14.87</v>
      </c>
      <c r="D96" s="207">
        <v>2.34</v>
      </c>
      <c r="E96" s="207">
        <v>0</v>
      </c>
      <c r="F96" s="207">
        <v>6.19</v>
      </c>
      <c r="G96" s="207">
        <v>9.67</v>
      </c>
      <c r="H96" s="207">
        <v>0</v>
      </c>
      <c r="I96" s="207">
        <v>39.03</v>
      </c>
      <c r="J96" s="207">
        <v>0.98</v>
      </c>
      <c r="K96" s="207">
        <v>18.809999999999999</v>
      </c>
      <c r="L96" s="207">
        <v>0.35</v>
      </c>
      <c r="M96" s="207">
        <v>3.62</v>
      </c>
      <c r="N96" s="207">
        <v>1.89</v>
      </c>
      <c r="O96" s="207">
        <v>1.33</v>
      </c>
      <c r="P96" s="207">
        <v>0.49</v>
      </c>
      <c r="Q96" s="207">
        <v>0.33</v>
      </c>
      <c r="R96" s="207">
        <v>0.33</v>
      </c>
      <c r="S96" s="207">
        <v>0.42</v>
      </c>
      <c r="T96" s="207">
        <v>0</v>
      </c>
      <c r="U96" s="207">
        <v>1.91</v>
      </c>
      <c r="V96" s="207">
        <v>0.23</v>
      </c>
      <c r="W96" s="207">
        <v>0.54</v>
      </c>
      <c r="X96" s="207">
        <v>2.78</v>
      </c>
      <c r="Y96" s="207">
        <v>0</v>
      </c>
      <c r="Z96" s="207">
        <v>2.25</v>
      </c>
      <c r="AA96" s="207">
        <v>1.29</v>
      </c>
      <c r="AB96" s="207">
        <v>0</v>
      </c>
      <c r="AC96" s="207">
        <v>5.07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-1.59</v>
      </c>
      <c r="AM96" s="207">
        <v>0</v>
      </c>
      <c r="AN96" s="207">
        <v>0</v>
      </c>
      <c r="AO96" s="207">
        <v>0</v>
      </c>
      <c r="AP96" s="207">
        <v>0</v>
      </c>
    </row>
    <row r="97" spans="1:42">
      <c r="A97" t="s">
        <v>139</v>
      </c>
      <c r="B97" s="207">
        <v>0</v>
      </c>
      <c r="C97" s="207">
        <v>14.87</v>
      </c>
      <c r="D97" s="207">
        <v>2.34</v>
      </c>
      <c r="E97" s="207">
        <v>0</v>
      </c>
      <c r="F97" s="207">
        <v>6.19</v>
      </c>
      <c r="G97" s="207">
        <v>9.67</v>
      </c>
      <c r="H97" s="207">
        <v>0</v>
      </c>
      <c r="I97" s="207">
        <v>39.03</v>
      </c>
      <c r="J97" s="207">
        <v>0.98</v>
      </c>
      <c r="K97" s="207">
        <v>18.809999999999999</v>
      </c>
      <c r="L97" s="207">
        <v>0.35</v>
      </c>
      <c r="M97" s="207">
        <v>3.62</v>
      </c>
      <c r="N97" s="207">
        <v>1.89</v>
      </c>
      <c r="O97" s="207">
        <v>1.33</v>
      </c>
      <c r="P97" s="207">
        <v>0.49</v>
      </c>
      <c r="Q97" s="207">
        <v>0.33</v>
      </c>
      <c r="R97" s="207">
        <v>0.33</v>
      </c>
      <c r="S97" s="207">
        <v>0.42</v>
      </c>
      <c r="T97" s="207">
        <v>0</v>
      </c>
      <c r="U97" s="207">
        <v>1.91</v>
      </c>
      <c r="V97" s="207">
        <v>0.23</v>
      </c>
      <c r="W97" s="207">
        <v>0.54</v>
      </c>
      <c r="X97" s="207">
        <v>2.38</v>
      </c>
      <c r="Y97" s="207">
        <v>0</v>
      </c>
      <c r="Z97" s="207">
        <v>2.25</v>
      </c>
      <c r="AA97" s="207">
        <v>1.29</v>
      </c>
      <c r="AB97" s="207">
        <v>0</v>
      </c>
      <c r="AC97" s="207">
        <v>5.07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-1.59</v>
      </c>
      <c r="AM97" s="207">
        <v>0</v>
      </c>
      <c r="AN97" s="207">
        <v>0</v>
      </c>
      <c r="AO97" s="207">
        <v>0</v>
      </c>
      <c r="AP97" s="207">
        <v>0</v>
      </c>
    </row>
    <row r="98" spans="1:42">
      <c r="A98" t="s">
        <v>140</v>
      </c>
      <c r="B98" s="207">
        <v>0</v>
      </c>
      <c r="C98" s="207">
        <v>14.87</v>
      </c>
      <c r="D98" s="207">
        <v>2.34</v>
      </c>
      <c r="E98" s="207">
        <v>0</v>
      </c>
      <c r="F98" s="207">
        <v>6.19</v>
      </c>
      <c r="G98" s="207">
        <v>9.67</v>
      </c>
      <c r="H98" s="207">
        <v>0</v>
      </c>
      <c r="I98" s="207">
        <v>39.03</v>
      </c>
      <c r="J98" s="207">
        <v>0.98</v>
      </c>
      <c r="K98" s="207">
        <v>18.809999999999999</v>
      </c>
      <c r="L98" s="207">
        <v>0.35</v>
      </c>
      <c r="M98" s="207">
        <v>3.62</v>
      </c>
      <c r="N98" s="207">
        <v>1.89</v>
      </c>
      <c r="O98" s="207">
        <v>1.33</v>
      </c>
      <c r="P98" s="207">
        <v>0.49</v>
      </c>
      <c r="Q98" s="207">
        <v>0.33</v>
      </c>
      <c r="R98" s="207">
        <v>0.33</v>
      </c>
      <c r="S98" s="207">
        <v>0.42</v>
      </c>
      <c r="T98" s="207">
        <v>0</v>
      </c>
      <c r="U98" s="207">
        <v>1.91</v>
      </c>
      <c r="V98" s="207">
        <v>0.23</v>
      </c>
      <c r="W98" s="207">
        <v>0.54</v>
      </c>
      <c r="X98" s="207">
        <v>2.38</v>
      </c>
      <c r="Y98" s="207">
        <v>0</v>
      </c>
      <c r="Z98" s="207">
        <v>2.25</v>
      </c>
      <c r="AA98" s="207">
        <v>1.29</v>
      </c>
      <c r="AB98" s="207">
        <v>0</v>
      </c>
      <c r="AC98" s="207">
        <v>5.07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-1.59</v>
      </c>
      <c r="AM98" s="207">
        <v>0</v>
      </c>
      <c r="AN98" s="207">
        <v>0</v>
      </c>
      <c r="AO98" s="207">
        <v>0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0.35527999999999954</v>
      </c>
      <c r="D99">
        <f t="shared" si="0"/>
        <v>5.6160000000000071E-2</v>
      </c>
      <c r="E99">
        <f t="shared" si="0"/>
        <v>0</v>
      </c>
      <c r="F99">
        <f t="shared" si="0"/>
        <v>0.14856000000000014</v>
      </c>
      <c r="G99">
        <f t="shared" si="0"/>
        <v>0.23207999999999962</v>
      </c>
      <c r="H99">
        <f t="shared" si="0"/>
        <v>0</v>
      </c>
      <c r="I99">
        <f t="shared" si="0"/>
        <v>0.93084000000000022</v>
      </c>
      <c r="J99">
        <f t="shared" si="0"/>
        <v>2.3520000000000006E-2</v>
      </c>
      <c r="K99">
        <f t="shared" si="0"/>
        <v>0.59197249999999912</v>
      </c>
      <c r="L99">
        <f t="shared" si="0"/>
        <v>8.5025000000000153E-3</v>
      </c>
      <c r="M99">
        <f t="shared" si="0"/>
        <v>0.11358750000000008</v>
      </c>
      <c r="N99">
        <f t="shared" si="0"/>
        <v>4.5359999999999907E-2</v>
      </c>
      <c r="O99">
        <f t="shared" si="0"/>
        <v>4.1192500000000069E-2</v>
      </c>
      <c r="P99">
        <f t="shared" si="0"/>
        <v>1.1760000000000003E-2</v>
      </c>
      <c r="Q99">
        <f t="shared" si="0"/>
        <v>7.7649999999999811E-3</v>
      </c>
      <c r="R99">
        <f t="shared" si="0"/>
        <v>7.9224999999999816E-3</v>
      </c>
      <c r="S99">
        <f t="shared" si="0"/>
        <v>1.0080000000000023E-2</v>
      </c>
      <c r="T99">
        <f t="shared" si="0"/>
        <v>0</v>
      </c>
      <c r="U99">
        <f t="shared" si="0"/>
        <v>4.5839999999999929E-2</v>
      </c>
      <c r="V99">
        <f t="shared" si="0"/>
        <v>5.6225000000000077E-3</v>
      </c>
      <c r="W99">
        <f t="shared" si="0"/>
        <v>1.5145000000000002E-2</v>
      </c>
      <c r="X99">
        <f t="shared" si="0"/>
        <v>5.7477499999999938E-2</v>
      </c>
      <c r="Y99">
        <f t="shared" si="0"/>
        <v>0</v>
      </c>
      <c r="Z99">
        <f t="shared" si="0"/>
        <v>5.3879999999999997E-2</v>
      </c>
      <c r="AA99">
        <f t="shared" si="0"/>
        <v>3.0962500000000032E-2</v>
      </c>
      <c r="AB99">
        <f t="shared" si="0"/>
        <v>0</v>
      </c>
      <c r="AC99">
        <f t="shared" si="0"/>
        <v>6.1022499999999986E-2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-3.8160000000000062E-2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7">
        <v>0</v>
      </c>
      <c r="C3" s="207">
        <v>8.6</v>
      </c>
      <c r="D3" s="207">
        <v>1.35</v>
      </c>
      <c r="E3" s="207">
        <v>0</v>
      </c>
      <c r="F3" s="207">
        <v>3.58</v>
      </c>
      <c r="G3" s="207">
        <v>5.59</v>
      </c>
      <c r="H3" s="207">
        <v>0</v>
      </c>
      <c r="I3" s="207">
        <v>22.56</v>
      </c>
      <c r="J3" s="207">
        <v>0.56000000000000005</v>
      </c>
      <c r="K3" s="207">
        <v>6.06</v>
      </c>
      <c r="L3" s="207">
        <v>2.41</v>
      </c>
      <c r="M3" s="207">
        <v>0</v>
      </c>
      <c r="N3" s="207">
        <v>1.0900000000000001</v>
      </c>
      <c r="O3" s="207">
        <v>0.92</v>
      </c>
      <c r="P3" s="207">
        <v>1.22</v>
      </c>
      <c r="Q3" s="207">
        <v>0.19</v>
      </c>
      <c r="R3" s="207">
        <v>0.19</v>
      </c>
      <c r="S3" s="207">
        <v>0.24</v>
      </c>
      <c r="T3" s="207">
        <v>0</v>
      </c>
      <c r="U3" s="207">
        <v>10.16</v>
      </c>
      <c r="V3" s="207">
        <v>0.13</v>
      </c>
      <c r="W3" s="207">
        <v>0.33</v>
      </c>
      <c r="X3" s="207">
        <v>1.38</v>
      </c>
      <c r="Y3" s="207">
        <v>0</v>
      </c>
      <c r="Z3" s="207">
        <v>1.3</v>
      </c>
      <c r="AA3" s="207">
        <v>0.75</v>
      </c>
      <c r="AB3" s="207">
        <v>0</v>
      </c>
      <c r="AC3" s="207">
        <v>0.45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-0.92</v>
      </c>
      <c r="AM3" s="207">
        <v>0</v>
      </c>
      <c r="AN3" s="207">
        <v>0</v>
      </c>
      <c r="AO3" s="207">
        <v>0</v>
      </c>
      <c r="AP3" s="207">
        <v>0</v>
      </c>
    </row>
    <row r="4" spans="1:42">
      <c r="A4" t="s">
        <v>46</v>
      </c>
      <c r="B4" s="207">
        <v>0</v>
      </c>
      <c r="C4" s="207">
        <v>8.6</v>
      </c>
      <c r="D4" s="207">
        <v>1.35</v>
      </c>
      <c r="E4" s="207">
        <v>0</v>
      </c>
      <c r="F4" s="207">
        <v>3.58</v>
      </c>
      <c r="G4" s="207">
        <v>5.59</v>
      </c>
      <c r="H4" s="207">
        <v>0</v>
      </c>
      <c r="I4" s="207">
        <v>22.56</v>
      </c>
      <c r="J4" s="207">
        <v>0.56000000000000005</v>
      </c>
      <c r="K4" s="207">
        <v>6.06</v>
      </c>
      <c r="L4" s="207">
        <v>2.41</v>
      </c>
      <c r="M4" s="207">
        <v>0</v>
      </c>
      <c r="N4" s="207">
        <v>1.0900000000000001</v>
      </c>
      <c r="O4" s="207">
        <v>0.92</v>
      </c>
      <c r="P4" s="207">
        <v>1.22</v>
      </c>
      <c r="Q4" s="207">
        <v>0.19</v>
      </c>
      <c r="R4" s="207">
        <v>0.19</v>
      </c>
      <c r="S4" s="207">
        <v>0.24</v>
      </c>
      <c r="T4" s="207">
        <v>0</v>
      </c>
      <c r="U4" s="207">
        <v>10.16</v>
      </c>
      <c r="V4" s="207">
        <v>0.13</v>
      </c>
      <c r="W4" s="207">
        <v>0.33</v>
      </c>
      <c r="X4" s="207">
        <v>1.38</v>
      </c>
      <c r="Y4" s="207">
        <v>0</v>
      </c>
      <c r="Z4" s="207">
        <v>1.3</v>
      </c>
      <c r="AA4" s="207">
        <v>0.75</v>
      </c>
      <c r="AB4" s="207">
        <v>0</v>
      </c>
      <c r="AC4" s="207">
        <v>0.45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-0.92</v>
      </c>
      <c r="AM4" s="207">
        <v>0</v>
      </c>
      <c r="AN4" s="207">
        <v>0</v>
      </c>
      <c r="AO4" s="207">
        <v>0</v>
      </c>
      <c r="AP4" s="207">
        <v>0</v>
      </c>
    </row>
    <row r="5" spans="1:42">
      <c r="A5" t="s">
        <v>47</v>
      </c>
      <c r="B5" s="207">
        <v>0</v>
      </c>
      <c r="C5" s="207">
        <v>8.6</v>
      </c>
      <c r="D5" s="207">
        <v>1.35</v>
      </c>
      <c r="E5" s="207">
        <v>0</v>
      </c>
      <c r="F5" s="207">
        <v>3.58</v>
      </c>
      <c r="G5" s="207">
        <v>5.59</v>
      </c>
      <c r="H5" s="207">
        <v>0</v>
      </c>
      <c r="I5" s="207">
        <v>22.56</v>
      </c>
      <c r="J5" s="207">
        <v>0.56000000000000005</v>
      </c>
      <c r="K5" s="207">
        <v>6.06</v>
      </c>
      <c r="L5" s="207">
        <v>2.41</v>
      </c>
      <c r="M5" s="207">
        <v>0</v>
      </c>
      <c r="N5" s="207">
        <v>1.0900000000000001</v>
      </c>
      <c r="O5" s="207">
        <v>0.92</v>
      </c>
      <c r="P5" s="207">
        <v>1.22</v>
      </c>
      <c r="Q5" s="207">
        <v>0.19</v>
      </c>
      <c r="R5" s="207">
        <v>0.19</v>
      </c>
      <c r="S5" s="207">
        <v>0.24</v>
      </c>
      <c r="T5" s="207">
        <v>0</v>
      </c>
      <c r="U5" s="207">
        <v>10.16</v>
      </c>
      <c r="V5" s="207">
        <v>0.13</v>
      </c>
      <c r="W5" s="207">
        <v>0.33</v>
      </c>
      <c r="X5" s="207">
        <v>1.38</v>
      </c>
      <c r="Y5" s="207">
        <v>0</v>
      </c>
      <c r="Z5" s="207">
        <v>1.3</v>
      </c>
      <c r="AA5" s="207">
        <v>0.75</v>
      </c>
      <c r="AB5" s="207">
        <v>0</v>
      </c>
      <c r="AC5" s="207">
        <v>0.45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-0.92</v>
      </c>
      <c r="AM5" s="207">
        <v>0</v>
      </c>
      <c r="AN5" s="207">
        <v>0</v>
      </c>
      <c r="AO5" s="207">
        <v>0</v>
      </c>
      <c r="AP5" s="207">
        <v>0</v>
      </c>
    </row>
    <row r="6" spans="1:42">
      <c r="A6" t="s">
        <v>48</v>
      </c>
      <c r="B6" s="207">
        <v>0</v>
      </c>
      <c r="C6" s="207">
        <v>8.6</v>
      </c>
      <c r="D6" s="207">
        <v>1.35</v>
      </c>
      <c r="E6" s="207">
        <v>0</v>
      </c>
      <c r="F6" s="207">
        <v>3.58</v>
      </c>
      <c r="G6" s="207">
        <v>5.59</v>
      </c>
      <c r="H6" s="207">
        <v>0</v>
      </c>
      <c r="I6" s="207">
        <v>22.56</v>
      </c>
      <c r="J6" s="207">
        <v>0.56000000000000005</v>
      </c>
      <c r="K6" s="207">
        <v>6.06</v>
      </c>
      <c r="L6" s="207">
        <v>2.41</v>
      </c>
      <c r="M6" s="207">
        <v>0</v>
      </c>
      <c r="N6" s="207">
        <v>1.0900000000000001</v>
      </c>
      <c r="O6" s="207">
        <v>0.92</v>
      </c>
      <c r="P6" s="207">
        <v>1.22</v>
      </c>
      <c r="Q6" s="207">
        <v>0.19</v>
      </c>
      <c r="R6" s="207">
        <v>0.19</v>
      </c>
      <c r="S6" s="207">
        <v>0.24</v>
      </c>
      <c r="T6" s="207">
        <v>0</v>
      </c>
      <c r="U6" s="207">
        <v>10.16</v>
      </c>
      <c r="V6" s="207">
        <v>0.13</v>
      </c>
      <c r="W6" s="207">
        <v>0.33</v>
      </c>
      <c r="X6" s="207">
        <v>1.38</v>
      </c>
      <c r="Y6" s="207">
        <v>0</v>
      </c>
      <c r="Z6" s="207">
        <v>1.3</v>
      </c>
      <c r="AA6" s="207">
        <v>0.75</v>
      </c>
      <c r="AB6" s="207">
        <v>0</v>
      </c>
      <c r="AC6" s="207">
        <v>0.45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-0.92</v>
      </c>
      <c r="AM6" s="207">
        <v>0</v>
      </c>
      <c r="AN6" s="207">
        <v>0</v>
      </c>
      <c r="AO6" s="207">
        <v>0</v>
      </c>
      <c r="AP6" s="207">
        <v>0</v>
      </c>
    </row>
    <row r="7" spans="1:42">
      <c r="A7" t="s">
        <v>49</v>
      </c>
      <c r="B7" s="207">
        <v>0</v>
      </c>
      <c r="C7" s="207">
        <v>8.6</v>
      </c>
      <c r="D7" s="207">
        <v>1.35</v>
      </c>
      <c r="E7" s="207">
        <v>0</v>
      </c>
      <c r="F7" s="207">
        <v>3.58</v>
      </c>
      <c r="G7" s="207">
        <v>5.59</v>
      </c>
      <c r="H7" s="207">
        <v>0</v>
      </c>
      <c r="I7" s="207">
        <v>22.56</v>
      </c>
      <c r="J7" s="207">
        <v>0.56000000000000005</v>
      </c>
      <c r="K7" s="207">
        <v>6.06</v>
      </c>
      <c r="L7" s="207">
        <v>2.41</v>
      </c>
      <c r="M7" s="207">
        <v>0</v>
      </c>
      <c r="N7" s="207">
        <v>1.0900000000000001</v>
      </c>
      <c r="O7" s="207">
        <v>0.92</v>
      </c>
      <c r="P7" s="207">
        <v>1.22</v>
      </c>
      <c r="Q7" s="207">
        <v>0.19</v>
      </c>
      <c r="R7" s="207">
        <v>0.19</v>
      </c>
      <c r="S7" s="207">
        <v>0.24</v>
      </c>
      <c r="T7" s="207">
        <v>0</v>
      </c>
      <c r="U7" s="207">
        <v>10.16</v>
      </c>
      <c r="V7" s="207">
        <v>0.13</v>
      </c>
      <c r="W7" s="207">
        <v>0.33</v>
      </c>
      <c r="X7" s="207">
        <v>1.38</v>
      </c>
      <c r="Y7" s="207">
        <v>0</v>
      </c>
      <c r="Z7" s="207">
        <v>1.3</v>
      </c>
      <c r="AA7" s="207">
        <v>0.75</v>
      </c>
      <c r="AB7" s="207">
        <v>0</v>
      </c>
      <c r="AC7" s="207">
        <v>0.45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-0.92</v>
      </c>
      <c r="AM7" s="207">
        <v>0</v>
      </c>
      <c r="AN7" s="207">
        <v>0</v>
      </c>
      <c r="AO7" s="207">
        <v>0</v>
      </c>
      <c r="AP7" s="207">
        <v>0</v>
      </c>
    </row>
    <row r="8" spans="1:42">
      <c r="A8" t="s">
        <v>50</v>
      </c>
      <c r="B8" s="207">
        <v>0</v>
      </c>
      <c r="C8" s="207">
        <v>8.6</v>
      </c>
      <c r="D8" s="207">
        <v>1.35</v>
      </c>
      <c r="E8" s="207">
        <v>0</v>
      </c>
      <c r="F8" s="207">
        <v>3.58</v>
      </c>
      <c r="G8" s="207">
        <v>5.59</v>
      </c>
      <c r="H8" s="207">
        <v>0</v>
      </c>
      <c r="I8" s="207">
        <v>22.56</v>
      </c>
      <c r="J8" s="207">
        <v>0.56000000000000005</v>
      </c>
      <c r="K8" s="207">
        <v>6.06</v>
      </c>
      <c r="L8" s="207">
        <v>2.41</v>
      </c>
      <c r="M8" s="207">
        <v>0</v>
      </c>
      <c r="N8" s="207">
        <v>1.0900000000000001</v>
      </c>
      <c r="O8" s="207">
        <v>0.92</v>
      </c>
      <c r="P8" s="207">
        <v>1.22</v>
      </c>
      <c r="Q8" s="207">
        <v>0.19</v>
      </c>
      <c r="R8" s="207">
        <v>0.19</v>
      </c>
      <c r="S8" s="207">
        <v>0.24</v>
      </c>
      <c r="T8" s="207">
        <v>0</v>
      </c>
      <c r="U8" s="207">
        <v>10.16</v>
      </c>
      <c r="V8" s="207">
        <v>0.13</v>
      </c>
      <c r="W8" s="207">
        <v>0.33</v>
      </c>
      <c r="X8" s="207">
        <v>1.38</v>
      </c>
      <c r="Y8" s="207">
        <v>0</v>
      </c>
      <c r="Z8" s="207">
        <v>1.3</v>
      </c>
      <c r="AA8" s="207">
        <v>0.75</v>
      </c>
      <c r="AB8" s="207">
        <v>0</v>
      </c>
      <c r="AC8" s="207">
        <v>0.45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-0.92</v>
      </c>
      <c r="AM8" s="207">
        <v>0</v>
      </c>
      <c r="AN8" s="207">
        <v>0</v>
      </c>
      <c r="AO8" s="207">
        <v>0</v>
      </c>
      <c r="AP8" s="207">
        <v>0</v>
      </c>
    </row>
    <row r="9" spans="1:42">
      <c r="A9" t="s">
        <v>51</v>
      </c>
      <c r="B9" s="207">
        <v>0</v>
      </c>
      <c r="C9" s="207">
        <v>8.6</v>
      </c>
      <c r="D9" s="207">
        <v>1.35</v>
      </c>
      <c r="E9" s="207">
        <v>0</v>
      </c>
      <c r="F9" s="207">
        <v>3.58</v>
      </c>
      <c r="G9" s="207">
        <v>5.59</v>
      </c>
      <c r="H9" s="207">
        <v>0</v>
      </c>
      <c r="I9" s="207">
        <v>22.56</v>
      </c>
      <c r="J9" s="207">
        <v>0.56000000000000005</v>
      </c>
      <c r="K9" s="207">
        <v>6.06</v>
      </c>
      <c r="L9" s="207">
        <v>2.4</v>
      </c>
      <c r="M9" s="207">
        <v>0</v>
      </c>
      <c r="N9" s="207">
        <v>1.0900000000000001</v>
      </c>
      <c r="O9" s="207">
        <v>0.92</v>
      </c>
      <c r="P9" s="207">
        <v>1.22</v>
      </c>
      <c r="Q9" s="207">
        <v>0.19</v>
      </c>
      <c r="R9" s="207">
        <v>0.19</v>
      </c>
      <c r="S9" s="207">
        <v>0.24</v>
      </c>
      <c r="T9" s="207">
        <v>0</v>
      </c>
      <c r="U9" s="207">
        <v>10.16</v>
      </c>
      <c r="V9" s="207">
        <v>0.13</v>
      </c>
      <c r="W9" s="207">
        <v>0.33</v>
      </c>
      <c r="X9" s="207">
        <v>1.38</v>
      </c>
      <c r="Y9" s="207">
        <v>0</v>
      </c>
      <c r="Z9" s="207">
        <v>1.3</v>
      </c>
      <c r="AA9" s="207">
        <v>0.75</v>
      </c>
      <c r="AB9" s="207">
        <v>0</v>
      </c>
      <c r="AC9" s="207">
        <v>0.45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-0.92</v>
      </c>
      <c r="AM9" s="207">
        <v>0</v>
      </c>
      <c r="AN9" s="207">
        <v>0</v>
      </c>
      <c r="AO9" s="207">
        <v>0</v>
      </c>
      <c r="AP9" s="207">
        <v>0</v>
      </c>
    </row>
    <row r="10" spans="1:42">
      <c r="A10" t="s">
        <v>52</v>
      </c>
      <c r="B10" s="207">
        <v>0</v>
      </c>
      <c r="C10" s="207">
        <v>8.6</v>
      </c>
      <c r="D10" s="207">
        <v>1.35</v>
      </c>
      <c r="E10" s="207">
        <v>0</v>
      </c>
      <c r="F10" s="207">
        <v>3.58</v>
      </c>
      <c r="G10" s="207">
        <v>5.59</v>
      </c>
      <c r="H10" s="207">
        <v>0</v>
      </c>
      <c r="I10" s="207">
        <v>22.56</v>
      </c>
      <c r="J10" s="207">
        <v>0.56000000000000005</v>
      </c>
      <c r="K10" s="207">
        <v>6.06</v>
      </c>
      <c r="L10" s="207">
        <v>2.4</v>
      </c>
      <c r="M10" s="207">
        <v>0</v>
      </c>
      <c r="N10" s="207">
        <v>1.0900000000000001</v>
      </c>
      <c r="O10" s="207">
        <v>0.92</v>
      </c>
      <c r="P10" s="207">
        <v>1.22</v>
      </c>
      <c r="Q10" s="207">
        <v>0</v>
      </c>
      <c r="R10" s="207">
        <v>0.19</v>
      </c>
      <c r="S10" s="207">
        <v>0.24</v>
      </c>
      <c r="T10" s="207">
        <v>0</v>
      </c>
      <c r="U10" s="207">
        <v>10.16</v>
      </c>
      <c r="V10" s="207">
        <v>0.14000000000000001</v>
      </c>
      <c r="W10" s="207">
        <v>0.32</v>
      </c>
      <c r="X10" s="207">
        <v>1.38</v>
      </c>
      <c r="Y10" s="207">
        <v>0</v>
      </c>
      <c r="Z10" s="207">
        <v>1.3</v>
      </c>
      <c r="AA10" s="207">
        <v>0.75</v>
      </c>
      <c r="AB10" s="207">
        <v>0</v>
      </c>
      <c r="AC10" s="207">
        <v>0.45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-0.92</v>
      </c>
      <c r="AM10" s="207">
        <v>0</v>
      </c>
      <c r="AN10" s="207">
        <v>0</v>
      </c>
      <c r="AO10" s="207">
        <v>0</v>
      </c>
      <c r="AP10" s="207">
        <v>0</v>
      </c>
    </row>
    <row r="11" spans="1:42">
      <c r="A11" t="s">
        <v>53</v>
      </c>
      <c r="B11" s="207">
        <v>0</v>
      </c>
      <c r="C11" s="207">
        <v>8.6</v>
      </c>
      <c r="D11" s="207">
        <v>1.35</v>
      </c>
      <c r="E11" s="207">
        <v>0</v>
      </c>
      <c r="F11" s="207">
        <v>3.58</v>
      </c>
      <c r="G11" s="207">
        <v>5.59</v>
      </c>
      <c r="H11" s="207">
        <v>0</v>
      </c>
      <c r="I11" s="207">
        <v>22.56</v>
      </c>
      <c r="J11" s="207">
        <v>0.56000000000000005</v>
      </c>
      <c r="K11" s="207">
        <v>6.06</v>
      </c>
      <c r="L11" s="207">
        <v>2.4</v>
      </c>
      <c r="M11" s="207">
        <v>0</v>
      </c>
      <c r="N11" s="207">
        <v>1.0900000000000001</v>
      </c>
      <c r="O11" s="207">
        <v>0.92</v>
      </c>
      <c r="P11" s="207">
        <v>1.22</v>
      </c>
      <c r="Q11" s="207">
        <v>0</v>
      </c>
      <c r="R11" s="207">
        <v>0.19</v>
      </c>
      <c r="S11" s="207">
        <v>0.24</v>
      </c>
      <c r="T11" s="207">
        <v>0</v>
      </c>
      <c r="U11" s="207">
        <v>10.16</v>
      </c>
      <c r="V11" s="207">
        <v>0.14000000000000001</v>
      </c>
      <c r="W11" s="207">
        <v>0.32</v>
      </c>
      <c r="X11" s="207">
        <v>1.38</v>
      </c>
      <c r="Y11" s="207">
        <v>0</v>
      </c>
      <c r="Z11" s="207">
        <v>1.3</v>
      </c>
      <c r="AA11" s="207">
        <v>0.75</v>
      </c>
      <c r="AB11" s="207">
        <v>0</v>
      </c>
      <c r="AC11" s="207">
        <v>0.45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-0.92</v>
      </c>
      <c r="AM11" s="207">
        <v>0</v>
      </c>
      <c r="AN11" s="207">
        <v>0</v>
      </c>
      <c r="AO11" s="207">
        <v>0</v>
      </c>
      <c r="AP11" s="207">
        <v>0</v>
      </c>
    </row>
    <row r="12" spans="1:42">
      <c r="A12" t="s">
        <v>54</v>
      </c>
      <c r="B12" s="207">
        <v>0</v>
      </c>
      <c r="C12" s="207">
        <v>8.6</v>
      </c>
      <c r="D12" s="207">
        <v>1.35</v>
      </c>
      <c r="E12" s="207">
        <v>0</v>
      </c>
      <c r="F12" s="207">
        <v>3.58</v>
      </c>
      <c r="G12" s="207">
        <v>5.59</v>
      </c>
      <c r="H12" s="207">
        <v>0</v>
      </c>
      <c r="I12" s="207">
        <v>22.56</v>
      </c>
      <c r="J12" s="207">
        <v>0.56000000000000005</v>
      </c>
      <c r="K12" s="207">
        <v>6.06</v>
      </c>
      <c r="L12" s="207">
        <v>2.4</v>
      </c>
      <c r="M12" s="207">
        <v>0</v>
      </c>
      <c r="N12" s="207">
        <v>1.0900000000000001</v>
      </c>
      <c r="O12" s="207">
        <v>0.92</v>
      </c>
      <c r="P12" s="207">
        <v>1.22</v>
      </c>
      <c r="Q12" s="207">
        <v>0</v>
      </c>
      <c r="R12" s="207">
        <v>0.19</v>
      </c>
      <c r="S12" s="207">
        <v>0.24</v>
      </c>
      <c r="T12" s="207">
        <v>0</v>
      </c>
      <c r="U12" s="207">
        <v>10.16</v>
      </c>
      <c r="V12" s="207">
        <v>0.14000000000000001</v>
      </c>
      <c r="W12" s="207">
        <v>0.32</v>
      </c>
      <c r="X12" s="207">
        <v>1.38</v>
      </c>
      <c r="Y12" s="207">
        <v>0</v>
      </c>
      <c r="Z12" s="207">
        <v>1.3</v>
      </c>
      <c r="AA12" s="207">
        <v>0.75</v>
      </c>
      <c r="AB12" s="207">
        <v>0</v>
      </c>
      <c r="AC12" s="207">
        <v>0.45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-0.92</v>
      </c>
      <c r="AM12" s="207">
        <v>0</v>
      </c>
      <c r="AN12" s="207">
        <v>0</v>
      </c>
      <c r="AO12" s="207">
        <v>0</v>
      </c>
      <c r="AP12" s="207">
        <v>0</v>
      </c>
    </row>
    <row r="13" spans="1:42">
      <c r="A13" t="s">
        <v>55</v>
      </c>
      <c r="B13" s="207">
        <v>0</v>
      </c>
      <c r="C13" s="207">
        <v>8.6</v>
      </c>
      <c r="D13" s="207">
        <v>1.35</v>
      </c>
      <c r="E13" s="207">
        <v>0</v>
      </c>
      <c r="F13" s="207">
        <v>3.58</v>
      </c>
      <c r="G13" s="207">
        <v>5.59</v>
      </c>
      <c r="H13" s="207">
        <v>0</v>
      </c>
      <c r="I13" s="207">
        <v>22.56</v>
      </c>
      <c r="J13" s="207">
        <v>0.56000000000000005</v>
      </c>
      <c r="K13" s="207">
        <v>6.06</v>
      </c>
      <c r="L13" s="207">
        <v>2.4</v>
      </c>
      <c r="M13" s="207">
        <v>0</v>
      </c>
      <c r="N13" s="207">
        <v>1.0900000000000001</v>
      </c>
      <c r="O13" s="207">
        <v>0.92</v>
      </c>
      <c r="P13" s="207">
        <v>1.22</v>
      </c>
      <c r="Q13" s="207">
        <v>0.19</v>
      </c>
      <c r="R13" s="207">
        <v>0.19</v>
      </c>
      <c r="S13" s="207">
        <v>0.24</v>
      </c>
      <c r="T13" s="207">
        <v>0</v>
      </c>
      <c r="U13" s="207">
        <v>10.16</v>
      </c>
      <c r="V13" s="207">
        <v>0.13</v>
      </c>
      <c r="W13" s="207">
        <v>0.14000000000000001</v>
      </c>
      <c r="X13" s="207">
        <v>1.38</v>
      </c>
      <c r="Y13" s="207">
        <v>0</v>
      </c>
      <c r="Z13" s="207">
        <v>1.3</v>
      </c>
      <c r="AA13" s="207">
        <v>0.75</v>
      </c>
      <c r="AB13" s="207">
        <v>0</v>
      </c>
      <c r="AC13" s="207">
        <v>0.45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-0.92</v>
      </c>
      <c r="AM13" s="207">
        <v>0</v>
      </c>
      <c r="AN13" s="207">
        <v>0</v>
      </c>
      <c r="AO13" s="207">
        <v>0</v>
      </c>
      <c r="AP13" s="207">
        <v>0</v>
      </c>
    </row>
    <row r="14" spans="1:42">
      <c r="A14" t="s">
        <v>56</v>
      </c>
      <c r="B14" s="207">
        <v>0</v>
      </c>
      <c r="C14" s="207">
        <v>8.6</v>
      </c>
      <c r="D14" s="207">
        <v>1.35</v>
      </c>
      <c r="E14" s="207">
        <v>0</v>
      </c>
      <c r="F14" s="207">
        <v>3.58</v>
      </c>
      <c r="G14" s="207">
        <v>5.59</v>
      </c>
      <c r="H14" s="207">
        <v>0</v>
      </c>
      <c r="I14" s="207">
        <v>22.56</v>
      </c>
      <c r="J14" s="207">
        <v>0.56000000000000005</v>
      </c>
      <c r="K14" s="207">
        <v>6.06</v>
      </c>
      <c r="L14" s="207">
        <v>2.4</v>
      </c>
      <c r="M14" s="207">
        <v>0</v>
      </c>
      <c r="N14" s="207">
        <v>1.0900000000000001</v>
      </c>
      <c r="O14" s="207">
        <v>0.92</v>
      </c>
      <c r="P14" s="207">
        <v>1.22</v>
      </c>
      <c r="Q14" s="207">
        <v>0.19</v>
      </c>
      <c r="R14" s="207">
        <v>0.19</v>
      </c>
      <c r="S14" s="207">
        <v>0.24</v>
      </c>
      <c r="T14" s="207">
        <v>0</v>
      </c>
      <c r="U14" s="207">
        <v>10.16</v>
      </c>
      <c r="V14" s="207">
        <v>0.13</v>
      </c>
      <c r="W14" s="207">
        <v>0.14000000000000001</v>
      </c>
      <c r="X14" s="207">
        <v>1.38</v>
      </c>
      <c r="Y14" s="207">
        <v>0</v>
      </c>
      <c r="Z14" s="207">
        <v>1.3</v>
      </c>
      <c r="AA14" s="207">
        <v>0.75</v>
      </c>
      <c r="AB14" s="207">
        <v>0</v>
      </c>
      <c r="AC14" s="207">
        <v>0.45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-0.92</v>
      </c>
      <c r="AM14" s="207">
        <v>0</v>
      </c>
      <c r="AN14" s="207">
        <v>0</v>
      </c>
      <c r="AO14" s="207">
        <v>0</v>
      </c>
      <c r="AP14" s="207">
        <v>0</v>
      </c>
    </row>
    <row r="15" spans="1:42">
      <c r="A15" t="s">
        <v>57</v>
      </c>
      <c r="B15" s="207">
        <v>0</v>
      </c>
      <c r="C15" s="207">
        <v>8.6</v>
      </c>
      <c r="D15" s="207">
        <v>1.35</v>
      </c>
      <c r="E15" s="207">
        <v>0</v>
      </c>
      <c r="F15" s="207">
        <v>3.58</v>
      </c>
      <c r="G15" s="207">
        <v>5.59</v>
      </c>
      <c r="H15" s="207">
        <v>0</v>
      </c>
      <c r="I15" s="207">
        <v>22.56</v>
      </c>
      <c r="J15" s="207">
        <v>0.56000000000000005</v>
      </c>
      <c r="K15" s="207">
        <v>6.06</v>
      </c>
      <c r="L15" s="207">
        <v>2.4</v>
      </c>
      <c r="M15" s="207">
        <v>0</v>
      </c>
      <c r="N15" s="207">
        <v>1.0900000000000001</v>
      </c>
      <c r="O15" s="207">
        <v>0.92</v>
      </c>
      <c r="P15" s="207">
        <v>1.22</v>
      </c>
      <c r="Q15" s="207">
        <v>0.19</v>
      </c>
      <c r="R15" s="207">
        <v>0.19</v>
      </c>
      <c r="S15" s="207">
        <v>0.24</v>
      </c>
      <c r="T15" s="207">
        <v>0</v>
      </c>
      <c r="U15" s="207">
        <v>10.16</v>
      </c>
      <c r="V15" s="207">
        <v>0.13</v>
      </c>
      <c r="W15" s="207">
        <v>0.14000000000000001</v>
      </c>
      <c r="X15" s="207">
        <v>1.38</v>
      </c>
      <c r="Y15" s="207">
        <v>0</v>
      </c>
      <c r="Z15" s="207">
        <v>1.3</v>
      </c>
      <c r="AA15" s="207">
        <v>0.75</v>
      </c>
      <c r="AB15" s="207">
        <v>0</v>
      </c>
      <c r="AC15" s="207">
        <v>0.45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-0.92</v>
      </c>
      <c r="AM15" s="207">
        <v>0</v>
      </c>
      <c r="AN15" s="207">
        <v>0</v>
      </c>
      <c r="AO15" s="207">
        <v>0</v>
      </c>
      <c r="AP15" s="207">
        <v>0</v>
      </c>
    </row>
    <row r="16" spans="1:42">
      <c r="A16" t="s">
        <v>58</v>
      </c>
      <c r="B16" s="207">
        <v>0</v>
      </c>
      <c r="C16" s="207">
        <v>8.6</v>
      </c>
      <c r="D16" s="207">
        <v>1.35</v>
      </c>
      <c r="E16" s="207">
        <v>0</v>
      </c>
      <c r="F16" s="207">
        <v>3.58</v>
      </c>
      <c r="G16" s="207">
        <v>5.59</v>
      </c>
      <c r="H16" s="207">
        <v>0</v>
      </c>
      <c r="I16" s="207">
        <v>22.56</v>
      </c>
      <c r="J16" s="207">
        <v>0.56000000000000005</v>
      </c>
      <c r="K16" s="207">
        <v>6.06</v>
      </c>
      <c r="L16" s="207">
        <v>2.4</v>
      </c>
      <c r="M16" s="207">
        <v>0</v>
      </c>
      <c r="N16" s="207">
        <v>1.0900000000000001</v>
      </c>
      <c r="O16" s="207">
        <v>0.92</v>
      </c>
      <c r="P16" s="207">
        <v>1.22</v>
      </c>
      <c r="Q16" s="207">
        <v>0.19</v>
      </c>
      <c r="R16" s="207">
        <v>0.19</v>
      </c>
      <c r="S16" s="207">
        <v>0.24</v>
      </c>
      <c r="T16" s="207">
        <v>0</v>
      </c>
      <c r="U16" s="207">
        <v>10.16</v>
      </c>
      <c r="V16" s="207">
        <v>0.13</v>
      </c>
      <c r="W16" s="207">
        <v>0.14000000000000001</v>
      </c>
      <c r="X16" s="207">
        <v>1.38</v>
      </c>
      <c r="Y16" s="207">
        <v>0</v>
      </c>
      <c r="Z16" s="207">
        <v>1.3</v>
      </c>
      <c r="AA16" s="207">
        <v>0.75</v>
      </c>
      <c r="AB16" s="207">
        <v>0</v>
      </c>
      <c r="AC16" s="207">
        <v>0.45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-0.92</v>
      </c>
      <c r="AM16" s="207">
        <v>0</v>
      </c>
      <c r="AN16" s="207">
        <v>0</v>
      </c>
      <c r="AO16" s="207">
        <v>0</v>
      </c>
      <c r="AP16" s="207">
        <v>0</v>
      </c>
    </row>
    <row r="17" spans="1:42">
      <c r="A17" t="s">
        <v>59</v>
      </c>
      <c r="B17" s="207">
        <v>0</v>
      </c>
      <c r="C17" s="207">
        <v>8.6</v>
      </c>
      <c r="D17" s="207">
        <v>1.35</v>
      </c>
      <c r="E17" s="207">
        <v>0</v>
      </c>
      <c r="F17" s="207">
        <v>3.58</v>
      </c>
      <c r="G17" s="207">
        <v>5.59</v>
      </c>
      <c r="H17" s="207">
        <v>0</v>
      </c>
      <c r="I17" s="207">
        <v>22.56</v>
      </c>
      <c r="J17" s="207">
        <v>0.56000000000000005</v>
      </c>
      <c r="K17" s="207">
        <v>6.06</v>
      </c>
      <c r="L17" s="207">
        <v>2.4</v>
      </c>
      <c r="M17" s="207">
        <v>0</v>
      </c>
      <c r="N17" s="207">
        <v>1.0900000000000001</v>
      </c>
      <c r="O17" s="207">
        <v>0.92</v>
      </c>
      <c r="P17" s="207">
        <v>1.22</v>
      </c>
      <c r="Q17" s="207">
        <v>0.19</v>
      </c>
      <c r="R17" s="207">
        <v>0.19</v>
      </c>
      <c r="S17" s="207">
        <v>0.24</v>
      </c>
      <c r="T17" s="207">
        <v>0</v>
      </c>
      <c r="U17" s="207">
        <v>10.16</v>
      </c>
      <c r="V17" s="207">
        <v>0.13</v>
      </c>
      <c r="W17" s="207">
        <v>0.14000000000000001</v>
      </c>
      <c r="X17" s="207">
        <v>1.38</v>
      </c>
      <c r="Y17" s="207">
        <v>0</v>
      </c>
      <c r="Z17" s="207">
        <v>1.3</v>
      </c>
      <c r="AA17" s="207">
        <v>0.75</v>
      </c>
      <c r="AB17" s="207">
        <v>0</v>
      </c>
      <c r="AC17" s="207">
        <v>0.45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-0.92</v>
      </c>
      <c r="AM17" s="207">
        <v>0</v>
      </c>
      <c r="AN17" s="207">
        <v>0</v>
      </c>
      <c r="AO17" s="207">
        <v>0</v>
      </c>
      <c r="AP17" s="207">
        <v>0</v>
      </c>
    </row>
    <row r="18" spans="1:42">
      <c r="A18" t="s">
        <v>60</v>
      </c>
      <c r="B18" s="207">
        <v>0</v>
      </c>
      <c r="C18" s="207">
        <v>8.6</v>
      </c>
      <c r="D18" s="207">
        <v>1.35</v>
      </c>
      <c r="E18" s="207">
        <v>0</v>
      </c>
      <c r="F18" s="207">
        <v>3.58</v>
      </c>
      <c r="G18" s="207">
        <v>5.59</v>
      </c>
      <c r="H18" s="207">
        <v>0</v>
      </c>
      <c r="I18" s="207">
        <v>22.56</v>
      </c>
      <c r="J18" s="207">
        <v>0.56000000000000005</v>
      </c>
      <c r="K18" s="207">
        <v>6.06</v>
      </c>
      <c r="L18" s="207">
        <v>2.4</v>
      </c>
      <c r="M18" s="207">
        <v>0</v>
      </c>
      <c r="N18" s="207">
        <v>1.0900000000000001</v>
      </c>
      <c r="O18" s="207">
        <v>0.92</v>
      </c>
      <c r="P18" s="207">
        <v>1.22</v>
      </c>
      <c r="Q18" s="207">
        <v>0.19</v>
      </c>
      <c r="R18" s="207">
        <v>0.19</v>
      </c>
      <c r="S18" s="207">
        <v>0.24</v>
      </c>
      <c r="T18" s="207">
        <v>0</v>
      </c>
      <c r="U18" s="207">
        <v>10.16</v>
      </c>
      <c r="V18" s="207">
        <v>0.13</v>
      </c>
      <c r="W18" s="207">
        <v>0.14000000000000001</v>
      </c>
      <c r="X18" s="207">
        <v>1.38</v>
      </c>
      <c r="Y18" s="207">
        <v>0</v>
      </c>
      <c r="Z18" s="207">
        <v>1.3</v>
      </c>
      <c r="AA18" s="207">
        <v>0.75</v>
      </c>
      <c r="AB18" s="207">
        <v>0</v>
      </c>
      <c r="AC18" s="207">
        <v>0.45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-0.92</v>
      </c>
      <c r="AM18" s="207">
        <v>0</v>
      </c>
      <c r="AN18" s="207">
        <v>0</v>
      </c>
      <c r="AO18" s="207">
        <v>0</v>
      </c>
      <c r="AP18" s="207">
        <v>0</v>
      </c>
    </row>
    <row r="19" spans="1:42">
      <c r="A19" t="s">
        <v>61</v>
      </c>
      <c r="B19" s="207">
        <v>0</v>
      </c>
      <c r="C19" s="207">
        <v>8.6</v>
      </c>
      <c r="D19" s="207">
        <v>1.35</v>
      </c>
      <c r="E19" s="207">
        <v>0</v>
      </c>
      <c r="F19" s="207">
        <v>3.58</v>
      </c>
      <c r="G19" s="207">
        <v>5.59</v>
      </c>
      <c r="H19" s="207">
        <v>0</v>
      </c>
      <c r="I19" s="207">
        <v>22.56</v>
      </c>
      <c r="J19" s="207">
        <v>0.56000000000000005</v>
      </c>
      <c r="K19" s="207">
        <v>10.220000000000001</v>
      </c>
      <c r="L19" s="207">
        <v>2.4</v>
      </c>
      <c r="M19" s="207">
        <v>0</v>
      </c>
      <c r="N19" s="207">
        <v>1.0900000000000001</v>
      </c>
      <c r="O19" s="207">
        <v>0.92</v>
      </c>
      <c r="P19" s="207">
        <v>1.22</v>
      </c>
      <c r="Q19" s="207">
        <v>0.19</v>
      </c>
      <c r="R19" s="207">
        <v>0.19</v>
      </c>
      <c r="S19" s="207">
        <v>0.24</v>
      </c>
      <c r="T19" s="207">
        <v>0</v>
      </c>
      <c r="U19" s="207">
        <v>10.16</v>
      </c>
      <c r="V19" s="207">
        <v>0.13</v>
      </c>
      <c r="W19" s="207">
        <v>0.14000000000000001</v>
      </c>
      <c r="X19" s="207">
        <v>1.38</v>
      </c>
      <c r="Y19" s="207">
        <v>0</v>
      </c>
      <c r="Z19" s="207">
        <v>1.3</v>
      </c>
      <c r="AA19" s="207">
        <v>0.75</v>
      </c>
      <c r="AB19" s="207">
        <v>0</v>
      </c>
      <c r="AC19" s="207">
        <v>0.45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-0.92</v>
      </c>
      <c r="AM19" s="207">
        <v>0</v>
      </c>
      <c r="AN19" s="207">
        <v>0</v>
      </c>
      <c r="AO19" s="207">
        <v>0</v>
      </c>
      <c r="AP19" s="207">
        <v>0</v>
      </c>
    </row>
    <row r="20" spans="1:42">
      <c r="A20" t="s">
        <v>62</v>
      </c>
      <c r="B20" s="207">
        <v>0</v>
      </c>
      <c r="C20" s="207">
        <v>8.6</v>
      </c>
      <c r="D20" s="207">
        <v>1.35</v>
      </c>
      <c r="E20" s="207">
        <v>0</v>
      </c>
      <c r="F20" s="207">
        <v>3.58</v>
      </c>
      <c r="G20" s="207">
        <v>5.59</v>
      </c>
      <c r="H20" s="207">
        <v>0</v>
      </c>
      <c r="I20" s="207">
        <v>22.56</v>
      </c>
      <c r="J20" s="207">
        <v>0.56000000000000005</v>
      </c>
      <c r="K20" s="207">
        <v>6.06</v>
      </c>
      <c r="L20" s="207">
        <v>2.4</v>
      </c>
      <c r="M20" s="207">
        <v>0</v>
      </c>
      <c r="N20" s="207">
        <v>1.0900000000000001</v>
      </c>
      <c r="O20" s="207">
        <v>0.92</v>
      </c>
      <c r="P20" s="207">
        <v>1.22</v>
      </c>
      <c r="Q20" s="207">
        <v>0.19</v>
      </c>
      <c r="R20" s="207">
        <v>0.19</v>
      </c>
      <c r="S20" s="207">
        <v>0.24</v>
      </c>
      <c r="T20" s="207">
        <v>0</v>
      </c>
      <c r="U20" s="207">
        <v>10.16</v>
      </c>
      <c r="V20" s="207">
        <v>0.13</v>
      </c>
      <c r="W20" s="207">
        <v>0.14000000000000001</v>
      </c>
      <c r="X20" s="207">
        <v>1.38</v>
      </c>
      <c r="Y20" s="207">
        <v>0</v>
      </c>
      <c r="Z20" s="207">
        <v>1.3</v>
      </c>
      <c r="AA20" s="207">
        <v>0.75</v>
      </c>
      <c r="AB20" s="207">
        <v>0</v>
      </c>
      <c r="AC20" s="207">
        <v>0.45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-0.92</v>
      </c>
      <c r="AM20" s="207">
        <v>0</v>
      </c>
      <c r="AN20" s="207">
        <v>0</v>
      </c>
      <c r="AO20" s="207">
        <v>0</v>
      </c>
      <c r="AP20" s="207">
        <v>0</v>
      </c>
    </row>
    <row r="21" spans="1:42">
      <c r="A21" t="s">
        <v>63</v>
      </c>
      <c r="B21" s="207">
        <v>0</v>
      </c>
      <c r="C21" s="207">
        <v>8.6</v>
      </c>
      <c r="D21" s="207">
        <v>1.35</v>
      </c>
      <c r="E21" s="207">
        <v>0</v>
      </c>
      <c r="F21" s="207">
        <v>3.58</v>
      </c>
      <c r="G21" s="207">
        <v>5.59</v>
      </c>
      <c r="H21" s="207">
        <v>0</v>
      </c>
      <c r="I21" s="207">
        <v>22.56</v>
      </c>
      <c r="J21" s="207">
        <v>0.56000000000000005</v>
      </c>
      <c r="K21" s="207">
        <v>6.06</v>
      </c>
      <c r="L21" s="207">
        <v>2.4</v>
      </c>
      <c r="M21" s="207">
        <v>0</v>
      </c>
      <c r="N21" s="207">
        <v>1.0900000000000001</v>
      </c>
      <c r="O21" s="207">
        <v>0.92</v>
      </c>
      <c r="P21" s="207">
        <v>1.22</v>
      </c>
      <c r="Q21" s="207">
        <v>0.19</v>
      </c>
      <c r="R21" s="207">
        <v>0.19</v>
      </c>
      <c r="S21" s="207">
        <v>0.24</v>
      </c>
      <c r="T21" s="207">
        <v>0</v>
      </c>
      <c r="U21" s="207">
        <v>10.16</v>
      </c>
      <c r="V21" s="207">
        <v>0.13</v>
      </c>
      <c r="W21" s="207">
        <v>0.14000000000000001</v>
      </c>
      <c r="X21" s="207">
        <v>1.38</v>
      </c>
      <c r="Y21" s="207">
        <v>0</v>
      </c>
      <c r="Z21" s="207">
        <v>1.3</v>
      </c>
      <c r="AA21" s="207">
        <v>0.75</v>
      </c>
      <c r="AB21" s="207">
        <v>0</v>
      </c>
      <c r="AC21" s="207">
        <v>0.45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-0.92</v>
      </c>
      <c r="AM21" s="207">
        <v>0</v>
      </c>
      <c r="AN21" s="207">
        <v>0</v>
      </c>
      <c r="AO21" s="207">
        <v>0</v>
      </c>
      <c r="AP21" s="207">
        <v>0</v>
      </c>
    </row>
    <row r="22" spans="1:42">
      <c r="A22" t="s">
        <v>64</v>
      </c>
      <c r="B22" s="207">
        <v>0</v>
      </c>
      <c r="C22" s="207">
        <v>8.6</v>
      </c>
      <c r="D22" s="207">
        <v>1.35</v>
      </c>
      <c r="E22" s="207">
        <v>0</v>
      </c>
      <c r="F22" s="207">
        <v>3.58</v>
      </c>
      <c r="G22" s="207">
        <v>5.59</v>
      </c>
      <c r="H22" s="207">
        <v>0</v>
      </c>
      <c r="I22" s="207">
        <v>22.56</v>
      </c>
      <c r="J22" s="207">
        <v>0.56000000000000005</v>
      </c>
      <c r="K22" s="207">
        <v>6.06</v>
      </c>
      <c r="L22" s="207">
        <v>2.4</v>
      </c>
      <c r="M22" s="207">
        <v>0</v>
      </c>
      <c r="N22" s="207">
        <v>1.0900000000000001</v>
      </c>
      <c r="O22" s="207">
        <v>0.92</v>
      </c>
      <c r="P22" s="207">
        <v>1.22</v>
      </c>
      <c r="Q22" s="207">
        <v>0.19</v>
      </c>
      <c r="R22" s="207">
        <v>0.19</v>
      </c>
      <c r="S22" s="207">
        <v>0.24</v>
      </c>
      <c r="T22" s="207">
        <v>0</v>
      </c>
      <c r="U22" s="207">
        <v>10.16</v>
      </c>
      <c r="V22" s="207">
        <v>0.13</v>
      </c>
      <c r="W22" s="207">
        <v>0.14000000000000001</v>
      </c>
      <c r="X22" s="207">
        <v>1.38</v>
      </c>
      <c r="Y22" s="207">
        <v>0</v>
      </c>
      <c r="Z22" s="207">
        <v>1.3</v>
      </c>
      <c r="AA22" s="207">
        <v>0.75</v>
      </c>
      <c r="AB22" s="207">
        <v>0</v>
      </c>
      <c r="AC22" s="207">
        <v>0.45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-0.92</v>
      </c>
      <c r="AM22" s="207">
        <v>0</v>
      </c>
      <c r="AN22" s="207">
        <v>0</v>
      </c>
      <c r="AO22" s="207">
        <v>0</v>
      </c>
      <c r="AP22" s="207">
        <v>0</v>
      </c>
    </row>
    <row r="23" spans="1:42">
      <c r="A23" t="s">
        <v>65</v>
      </c>
      <c r="B23" s="207">
        <v>0</v>
      </c>
      <c r="C23" s="207">
        <v>8.6</v>
      </c>
      <c r="D23" s="207">
        <v>1.35</v>
      </c>
      <c r="E23" s="207">
        <v>0</v>
      </c>
      <c r="F23" s="207">
        <v>3.58</v>
      </c>
      <c r="G23" s="207">
        <v>5.59</v>
      </c>
      <c r="H23" s="207">
        <v>0</v>
      </c>
      <c r="I23" s="207">
        <v>22.56</v>
      </c>
      <c r="J23" s="207">
        <v>0.56000000000000005</v>
      </c>
      <c r="K23" s="207">
        <v>6.06</v>
      </c>
      <c r="L23" s="207">
        <v>2.4</v>
      </c>
      <c r="M23" s="207">
        <v>0</v>
      </c>
      <c r="N23" s="207">
        <v>1.0900000000000001</v>
      </c>
      <c r="O23" s="207">
        <v>0.92</v>
      </c>
      <c r="P23" s="207">
        <v>1.22</v>
      </c>
      <c r="Q23" s="207">
        <v>0.19</v>
      </c>
      <c r="R23" s="207">
        <v>0.19</v>
      </c>
      <c r="S23" s="207">
        <v>0.24</v>
      </c>
      <c r="T23" s="207">
        <v>0</v>
      </c>
      <c r="U23" s="207">
        <v>10.16</v>
      </c>
      <c r="V23" s="207">
        <v>0.13</v>
      </c>
      <c r="W23" s="207">
        <v>0.32</v>
      </c>
      <c r="X23" s="207">
        <v>1.38</v>
      </c>
      <c r="Y23" s="207">
        <v>0</v>
      </c>
      <c r="Z23" s="207">
        <v>1.3</v>
      </c>
      <c r="AA23" s="207">
        <v>0.75</v>
      </c>
      <c r="AB23" s="207">
        <v>0</v>
      </c>
      <c r="AC23" s="207">
        <v>0.68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-0.92</v>
      </c>
      <c r="AM23" s="207">
        <v>0</v>
      </c>
      <c r="AN23" s="207">
        <v>0</v>
      </c>
      <c r="AO23" s="207">
        <v>0</v>
      </c>
      <c r="AP23" s="207">
        <v>0</v>
      </c>
    </row>
    <row r="24" spans="1:42">
      <c r="A24" t="s">
        <v>66</v>
      </c>
      <c r="B24" s="207">
        <v>0</v>
      </c>
      <c r="C24" s="207">
        <v>8.6</v>
      </c>
      <c r="D24" s="207">
        <v>1.35</v>
      </c>
      <c r="E24" s="207">
        <v>0</v>
      </c>
      <c r="F24" s="207">
        <v>3.58</v>
      </c>
      <c r="G24" s="207">
        <v>5.59</v>
      </c>
      <c r="H24" s="207">
        <v>0</v>
      </c>
      <c r="I24" s="207">
        <v>22.56</v>
      </c>
      <c r="J24" s="207">
        <v>0.56000000000000005</v>
      </c>
      <c r="K24" s="207">
        <v>6.06</v>
      </c>
      <c r="L24" s="207">
        <v>2.4</v>
      </c>
      <c r="M24" s="207">
        <v>0</v>
      </c>
      <c r="N24" s="207">
        <v>1.0900000000000001</v>
      </c>
      <c r="O24" s="207">
        <v>0.92</v>
      </c>
      <c r="P24" s="207">
        <v>1.22</v>
      </c>
      <c r="Q24" s="207">
        <v>0.19</v>
      </c>
      <c r="R24" s="207">
        <v>0.19</v>
      </c>
      <c r="S24" s="207">
        <v>0.24</v>
      </c>
      <c r="T24" s="207">
        <v>0</v>
      </c>
      <c r="U24" s="207">
        <v>10.16</v>
      </c>
      <c r="V24" s="207">
        <v>0.13</v>
      </c>
      <c r="W24" s="207">
        <v>0.32</v>
      </c>
      <c r="X24" s="207">
        <v>1.38</v>
      </c>
      <c r="Y24" s="207">
        <v>0</v>
      </c>
      <c r="Z24" s="207">
        <v>1.3</v>
      </c>
      <c r="AA24" s="207">
        <v>0.75</v>
      </c>
      <c r="AB24" s="207">
        <v>0</v>
      </c>
      <c r="AC24" s="207">
        <v>0.68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-0.92</v>
      </c>
      <c r="AM24" s="207">
        <v>0</v>
      </c>
      <c r="AN24" s="207">
        <v>0</v>
      </c>
      <c r="AO24" s="207">
        <v>0</v>
      </c>
      <c r="AP24" s="207">
        <v>0</v>
      </c>
    </row>
    <row r="25" spans="1:42">
      <c r="A25" t="s">
        <v>67</v>
      </c>
      <c r="B25" s="207">
        <v>0</v>
      </c>
      <c r="C25" s="207">
        <v>8.6</v>
      </c>
      <c r="D25" s="207">
        <v>1.35</v>
      </c>
      <c r="E25" s="207">
        <v>0</v>
      </c>
      <c r="F25" s="207">
        <v>3.58</v>
      </c>
      <c r="G25" s="207">
        <v>5.59</v>
      </c>
      <c r="H25" s="207">
        <v>0</v>
      </c>
      <c r="I25" s="207">
        <v>22.56</v>
      </c>
      <c r="J25" s="207">
        <v>0.56000000000000005</v>
      </c>
      <c r="K25" s="207">
        <v>6.06</v>
      </c>
      <c r="L25" s="207">
        <v>2.4</v>
      </c>
      <c r="M25" s="207">
        <v>0</v>
      </c>
      <c r="N25" s="207">
        <v>1.0900000000000001</v>
      </c>
      <c r="O25" s="207">
        <v>0.92</v>
      </c>
      <c r="P25" s="207">
        <v>1.22</v>
      </c>
      <c r="Q25" s="207">
        <v>0.19</v>
      </c>
      <c r="R25" s="207">
        <v>0.19</v>
      </c>
      <c r="S25" s="207">
        <v>0.24</v>
      </c>
      <c r="T25" s="207">
        <v>0</v>
      </c>
      <c r="U25" s="207">
        <v>10.16</v>
      </c>
      <c r="V25" s="207">
        <v>0.13</v>
      </c>
      <c r="W25" s="207">
        <v>0.32</v>
      </c>
      <c r="X25" s="207">
        <v>1.38</v>
      </c>
      <c r="Y25" s="207">
        <v>0</v>
      </c>
      <c r="Z25" s="207">
        <v>1.3</v>
      </c>
      <c r="AA25" s="207">
        <v>0.75</v>
      </c>
      <c r="AB25" s="207">
        <v>0</v>
      </c>
      <c r="AC25" s="207">
        <v>0.68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-0.92</v>
      </c>
      <c r="AM25" s="207">
        <v>0</v>
      </c>
      <c r="AN25" s="207">
        <v>0</v>
      </c>
      <c r="AO25" s="207">
        <v>0</v>
      </c>
      <c r="AP25" s="207">
        <v>0</v>
      </c>
    </row>
    <row r="26" spans="1:42">
      <c r="A26" t="s">
        <v>68</v>
      </c>
      <c r="B26" s="207">
        <v>0</v>
      </c>
      <c r="C26" s="207">
        <v>8.6</v>
      </c>
      <c r="D26" s="207">
        <v>1.35</v>
      </c>
      <c r="E26" s="207">
        <v>0</v>
      </c>
      <c r="F26" s="207">
        <v>3.58</v>
      </c>
      <c r="G26" s="207">
        <v>5.59</v>
      </c>
      <c r="H26" s="207">
        <v>0</v>
      </c>
      <c r="I26" s="207">
        <v>22.56</v>
      </c>
      <c r="J26" s="207">
        <v>0.56000000000000005</v>
      </c>
      <c r="K26" s="207">
        <v>6.06</v>
      </c>
      <c r="L26" s="207">
        <v>2.4</v>
      </c>
      <c r="M26" s="207">
        <v>0</v>
      </c>
      <c r="N26" s="207">
        <v>1.0900000000000001</v>
      </c>
      <c r="O26" s="207">
        <v>0.92</v>
      </c>
      <c r="P26" s="207">
        <v>1.22</v>
      </c>
      <c r="Q26" s="207">
        <v>0.19</v>
      </c>
      <c r="R26" s="207">
        <v>0.19</v>
      </c>
      <c r="S26" s="207">
        <v>0.24</v>
      </c>
      <c r="T26" s="207">
        <v>0</v>
      </c>
      <c r="U26" s="207">
        <v>10.16</v>
      </c>
      <c r="V26" s="207">
        <v>0.13</v>
      </c>
      <c r="W26" s="207">
        <v>0.32</v>
      </c>
      <c r="X26" s="207">
        <v>1.38</v>
      </c>
      <c r="Y26" s="207">
        <v>0</v>
      </c>
      <c r="Z26" s="207">
        <v>1.3</v>
      </c>
      <c r="AA26" s="207">
        <v>0.75</v>
      </c>
      <c r="AB26" s="207">
        <v>0</v>
      </c>
      <c r="AC26" s="207">
        <v>0.68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-0.92</v>
      </c>
      <c r="AM26" s="207">
        <v>0</v>
      </c>
      <c r="AN26" s="207">
        <v>0</v>
      </c>
      <c r="AO26" s="207">
        <v>0</v>
      </c>
      <c r="AP26" s="207">
        <v>0</v>
      </c>
    </row>
    <row r="27" spans="1:42">
      <c r="A27" t="s">
        <v>69</v>
      </c>
      <c r="B27" s="207">
        <v>0</v>
      </c>
      <c r="C27" s="207">
        <v>8.5399999999999991</v>
      </c>
      <c r="D27" s="207">
        <v>1.35</v>
      </c>
      <c r="E27" s="207">
        <v>0</v>
      </c>
      <c r="F27" s="207">
        <v>3.58</v>
      </c>
      <c r="G27" s="207">
        <v>5.59</v>
      </c>
      <c r="H27" s="207">
        <v>0</v>
      </c>
      <c r="I27" s="207">
        <v>22.56</v>
      </c>
      <c r="J27" s="207">
        <v>0.56000000000000005</v>
      </c>
      <c r="K27" s="207">
        <v>6.06</v>
      </c>
      <c r="L27" s="207">
        <v>2.4</v>
      </c>
      <c r="M27" s="207">
        <v>0</v>
      </c>
      <c r="N27" s="207">
        <v>1.0900000000000001</v>
      </c>
      <c r="O27" s="207">
        <v>0.92</v>
      </c>
      <c r="P27" s="207">
        <v>1.22</v>
      </c>
      <c r="Q27" s="207">
        <v>0.19</v>
      </c>
      <c r="R27" s="207">
        <v>0.19</v>
      </c>
      <c r="S27" s="207">
        <v>0.24</v>
      </c>
      <c r="T27" s="207">
        <v>0</v>
      </c>
      <c r="U27" s="207">
        <v>10.16</v>
      </c>
      <c r="V27" s="207">
        <v>0.13</v>
      </c>
      <c r="W27" s="207">
        <v>0.32</v>
      </c>
      <c r="X27" s="207">
        <v>1.38</v>
      </c>
      <c r="Y27" s="207">
        <v>0</v>
      </c>
      <c r="Z27" s="207">
        <v>1.3</v>
      </c>
      <c r="AA27" s="207">
        <v>0.75</v>
      </c>
      <c r="AB27" s="207">
        <v>0</v>
      </c>
      <c r="AC27" s="207">
        <v>0.68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-0.92</v>
      </c>
      <c r="AM27" s="207">
        <v>0</v>
      </c>
      <c r="AN27" s="207">
        <v>0</v>
      </c>
      <c r="AO27" s="207">
        <v>0</v>
      </c>
      <c r="AP27" s="207">
        <v>0</v>
      </c>
    </row>
    <row r="28" spans="1:42">
      <c r="A28" t="s">
        <v>70</v>
      </c>
      <c r="B28" s="207">
        <v>0</v>
      </c>
      <c r="C28" s="207">
        <v>8.5399999999999991</v>
      </c>
      <c r="D28" s="207">
        <v>1.35</v>
      </c>
      <c r="E28" s="207">
        <v>0</v>
      </c>
      <c r="F28" s="207">
        <v>3.58</v>
      </c>
      <c r="G28" s="207">
        <v>5.59</v>
      </c>
      <c r="H28" s="207">
        <v>0</v>
      </c>
      <c r="I28" s="207">
        <v>22.56</v>
      </c>
      <c r="J28" s="207">
        <v>0.56000000000000005</v>
      </c>
      <c r="K28" s="207">
        <v>6.06</v>
      </c>
      <c r="L28" s="207">
        <v>2.4</v>
      </c>
      <c r="M28" s="207">
        <v>0</v>
      </c>
      <c r="N28" s="207">
        <v>1.0900000000000001</v>
      </c>
      <c r="O28" s="207">
        <v>0.92</v>
      </c>
      <c r="P28" s="207">
        <v>1.22</v>
      </c>
      <c r="Q28" s="207">
        <v>0.19</v>
      </c>
      <c r="R28" s="207">
        <v>0.19</v>
      </c>
      <c r="S28" s="207">
        <v>0.24</v>
      </c>
      <c r="T28" s="207">
        <v>0</v>
      </c>
      <c r="U28" s="207">
        <v>10.16</v>
      </c>
      <c r="V28" s="207">
        <v>0.13</v>
      </c>
      <c r="W28" s="207">
        <v>0.32</v>
      </c>
      <c r="X28" s="207">
        <v>1.38</v>
      </c>
      <c r="Y28" s="207">
        <v>0</v>
      </c>
      <c r="Z28" s="207">
        <v>1.3</v>
      </c>
      <c r="AA28" s="207">
        <v>0.75</v>
      </c>
      <c r="AB28" s="207">
        <v>0</v>
      </c>
      <c r="AC28" s="207">
        <v>0.68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-0.92</v>
      </c>
      <c r="AM28" s="207">
        <v>0</v>
      </c>
      <c r="AN28" s="207">
        <v>0</v>
      </c>
      <c r="AO28" s="207">
        <v>0</v>
      </c>
      <c r="AP28" s="207">
        <v>0</v>
      </c>
    </row>
    <row r="29" spans="1:42">
      <c r="A29" t="s">
        <v>71</v>
      </c>
      <c r="B29" s="207">
        <v>0</v>
      </c>
      <c r="C29" s="207">
        <v>8.5399999999999991</v>
      </c>
      <c r="D29" s="207">
        <v>1.35</v>
      </c>
      <c r="E29" s="207">
        <v>0</v>
      </c>
      <c r="F29" s="207">
        <v>3.58</v>
      </c>
      <c r="G29" s="207">
        <v>5.59</v>
      </c>
      <c r="H29" s="207">
        <v>0</v>
      </c>
      <c r="I29" s="207">
        <v>22.56</v>
      </c>
      <c r="J29" s="207">
        <v>0.56000000000000005</v>
      </c>
      <c r="K29" s="207">
        <v>6.06</v>
      </c>
      <c r="L29" s="207">
        <v>2.4</v>
      </c>
      <c r="M29" s="207">
        <v>0</v>
      </c>
      <c r="N29" s="207">
        <v>1.0900000000000001</v>
      </c>
      <c r="O29" s="207">
        <v>0.92</v>
      </c>
      <c r="P29" s="207">
        <v>1.22</v>
      </c>
      <c r="Q29" s="207">
        <v>0.15</v>
      </c>
      <c r="R29" s="207">
        <v>0.19</v>
      </c>
      <c r="S29" s="207">
        <v>0.24</v>
      </c>
      <c r="T29" s="207">
        <v>0</v>
      </c>
      <c r="U29" s="207">
        <v>10.16</v>
      </c>
      <c r="V29" s="207">
        <v>0.13</v>
      </c>
      <c r="W29" s="207">
        <v>0.32</v>
      </c>
      <c r="X29" s="207">
        <v>1.38</v>
      </c>
      <c r="Y29" s="207">
        <v>0</v>
      </c>
      <c r="Z29" s="207">
        <v>1.3</v>
      </c>
      <c r="AA29" s="207">
        <v>0.75</v>
      </c>
      <c r="AB29" s="207">
        <v>0</v>
      </c>
      <c r="AC29" s="207">
        <v>0.68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-0.92</v>
      </c>
      <c r="AM29" s="207">
        <v>0</v>
      </c>
      <c r="AN29" s="207">
        <v>0</v>
      </c>
      <c r="AO29" s="207">
        <v>0</v>
      </c>
      <c r="AP29" s="207">
        <v>0</v>
      </c>
    </row>
    <row r="30" spans="1:42">
      <c r="A30" t="s">
        <v>72</v>
      </c>
      <c r="B30" s="207">
        <v>0</v>
      </c>
      <c r="C30" s="207">
        <v>8.5399999999999991</v>
      </c>
      <c r="D30" s="207">
        <v>1.35</v>
      </c>
      <c r="E30" s="207">
        <v>0</v>
      </c>
      <c r="F30" s="207">
        <v>3.58</v>
      </c>
      <c r="G30" s="207">
        <v>5.59</v>
      </c>
      <c r="H30" s="207">
        <v>0</v>
      </c>
      <c r="I30" s="207">
        <v>22.56</v>
      </c>
      <c r="J30" s="207">
        <v>0.56000000000000005</v>
      </c>
      <c r="K30" s="207">
        <v>6.06</v>
      </c>
      <c r="L30" s="207">
        <v>2.4</v>
      </c>
      <c r="M30" s="207">
        <v>0</v>
      </c>
      <c r="N30" s="207">
        <v>1.0900000000000001</v>
      </c>
      <c r="O30" s="207">
        <v>0.92</v>
      </c>
      <c r="P30" s="207">
        <v>1.22</v>
      </c>
      <c r="Q30" s="207">
        <v>0.15</v>
      </c>
      <c r="R30" s="207">
        <v>0.19</v>
      </c>
      <c r="S30" s="207">
        <v>0.24</v>
      </c>
      <c r="T30" s="207">
        <v>0</v>
      </c>
      <c r="U30" s="207">
        <v>10.16</v>
      </c>
      <c r="V30" s="207">
        <v>0.13</v>
      </c>
      <c r="W30" s="207">
        <v>0.32</v>
      </c>
      <c r="X30" s="207">
        <v>1.38</v>
      </c>
      <c r="Y30" s="207">
        <v>0</v>
      </c>
      <c r="Z30" s="207">
        <v>1.3</v>
      </c>
      <c r="AA30" s="207">
        <v>0.75</v>
      </c>
      <c r="AB30" s="207">
        <v>0</v>
      </c>
      <c r="AC30" s="207">
        <v>0.68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-0.92</v>
      </c>
      <c r="AM30" s="207">
        <v>0</v>
      </c>
      <c r="AN30" s="207">
        <v>0</v>
      </c>
      <c r="AO30" s="207">
        <v>0</v>
      </c>
      <c r="AP30" s="207">
        <v>0</v>
      </c>
    </row>
    <row r="31" spans="1:42">
      <c r="A31" t="s">
        <v>73</v>
      </c>
      <c r="B31" s="207">
        <v>0</v>
      </c>
      <c r="C31" s="207">
        <v>8.5399999999999991</v>
      </c>
      <c r="D31" s="207">
        <v>1.35</v>
      </c>
      <c r="E31" s="207">
        <v>0</v>
      </c>
      <c r="F31" s="207">
        <v>3.58</v>
      </c>
      <c r="G31" s="207">
        <v>5.59</v>
      </c>
      <c r="H31" s="207">
        <v>0</v>
      </c>
      <c r="I31" s="207">
        <v>22.56</v>
      </c>
      <c r="J31" s="207">
        <v>0.56000000000000005</v>
      </c>
      <c r="K31" s="207">
        <v>6.06</v>
      </c>
      <c r="L31" s="207">
        <v>2.4</v>
      </c>
      <c r="M31" s="207">
        <v>0</v>
      </c>
      <c r="N31" s="207">
        <v>1.0900000000000001</v>
      </c>
      <c r="O31" s="207">
        <v>7.46</v>
      </c>
      <c r="P31" s="207">
        <v>1.22</v>
      </c>
      <c r="Q31" s="207">
        <v>0.17</v>
      </c>
      <c r="R31" s="207">
        <v>0.19</v>
      </c>
      <c r="S31" s="207">
        <v>0.24</v>
      </c>
      <c r="T31" s="207">
        <v>0</v>
      </c>
      <c r="U31" s="207">
        <v>10.16</v>
      </c>
      <c r="V31" s="207">
        <v>0.13</v>
      </c>
      <c r="W31" s="207">
        <v>0.32</v>
      </c>
      <c r="X31" s="207">
        <v>1.38</v>
      </c>
      <c r="Y31" s="207">
        <v>0</v>
      </c>
      <c r="Z31" s="207">
        <v>1.3</v>
      </c>
      <c r="AA31" s="207">
        <v>0.75</v>
      </c>
      <c r="AB31" s="207">
        <v>0</v>
      </c>
      <c r="AC31" s="207">
        <v>0.68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-0.92</v>
      </c>
      <c r="AM31" s="207">
        <v>0</v>
      </c>
      <c r="AN31" s="207">
        <v>0</v>
      </c>
      <c r="AO31" s="207">
        <v>0</v>
      </c>
      <c r="AP31" s="207">
        <v>0</v>
      </c>
    </row>
    <row r="32" spans="1:42">
      <c r="A32" t="s">
        <v>74</v>
      </c>
      <c r="B32" s="207">
        <v>0</v>
      </c>
      <c r="C32" s="207">
        <v>8.5399999999999991</v>
      </c>
      <c r="D32" s="207">
        <v>1.35</v>
      </c>
      <c r="E32" s="207">
        <v>0</v>
      </c>
      <c r="F32" s="207">
        <v>3.58</v>
      </c>
      <c r="G32" s="207">
        <v>5.59</v>
      </c>
      <c r="H32" s="207">
        <v>0</v>
      </c>
      <c r="I32" s="207">
        <v>22.56</v>
      </c>
      <c r="J32" s="207">
        <v>0.56000000000000005</v>
      </c>
      <c r="K32" s="207">
        <v>6.06</v>
      </c>
      <c r="L32" s="207">
        <v>2.4</v>
      </c>
      <c r="M32" s="207">
        <v>0</v>
      </c>
      <c r="N32" s="207">
        <v>1.0900000000000001</v>
      </c>
      <c r="O32" s="207">
        <v>10.53</v>
      </c>
      <c r="P32" s="207">
        <v>1.22</v>
      </c>
      <c r="Q32" s="207">
        <v>0.19</v>
      </c>
      <c r="R32" s="207">
        <v>0.19</v>
      </c>
      <c r="S32" s="207">
        <v>0.24</v>
      </c>
      <c r="T32" s="207">
        <v>0</v>
      </c>
      <c r="U32" s="207">
        <v>10.16</v>
      </c>
      <c r="V32" s="207">
        <v>0.13</v>
      </c>
      <c r="W32" s="207">
        <v>0.32</v>
      </c>
      <c r="X32" s="207">
        <v>1.38</v>
      </c>
      <c r="Y32" s="207">
        <v>0</v>
      </c>
      <c r="Z32" s="207">
        <v>1.3</v>
      </c>
      <c r="AA32" s="207">
        <v>0.75</v>
      </c>
      <c r="AB32" s="207">
        <v>0</v>
      </c>
      <c r="AC32" s="207">
        <v>0.68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-0.92</v>
      </c>
      <c r="AM32" s="207">
        <v>0</v>
      </c>
      <c r="AN32" s="207">
        <v>0</v>
      </c>
      <c r="AO32" s="207">
        <v>0</v>
      </c>
      <c r="AP32" s="207">
        <v>0</v>
      </c>
    </row>
    <row r="33" spans="1:42">
      <c r="A33" t="s">
        <v>75</v>
      </c>
      <c r="B33" s="207">
        <v>0</v>
      </c>
      <c r="C33" s="207">
        <v>8.5399999999999991</v>
      </c>
      <c r="D33" s="207">
        <v>1.35</v>
      </c>
      <c r="E33" s="207">
        <v>0</v>
      </c>
      <c r="F33" s="207">
        <v>3.58</v>
      </c>
      <c r="G33" s="207">
        <v>5.59</v>
      </c>
      <c r="H33" s="207">
        <v>0</v>
      </c>
      <c r="I33" s="207">
        <v>22.56</v>
      </c>
      <c r="J33" s="207">
        <v>0.56000000000000005</v>
      </c>
      <c r="K33" s="207">
        <v>6.06</v>
      </c>
      <c r="L33" s="207">
        <v>2.4</v>
      </c>
      <c r="M33" s="207">
        <v>0</v>
      </c>
      <c r="N33" s="207">
        <v>1.0900000000000001</v>
      </c>
      <c r="O33" s="207">
        <v>1.27</v>
      </c>
      <c r="P33" s="207">
        <v>1.22</v>
      </c>
      <c r="Q33" s="207">
        <v>0.19</v>
      </c>
      <c r="R33" s="207">
        <v>0.19</v>
      </c>
      <c r="S33" s="207">
        <v>0.24</v>
      </c>
      <c r="T33" s="207">
        <v>0</v>
      </c>
      <c r="U33" s="207">
        <v>10.16</v>
      </c>
      <c r="V33" s="207">
        <v>0.13</v>
      </c>
      <c r="W33" s="207">
        <v>0.32</v>
      </c>
      <c r="X33" s="207">
        <v>1.38</v>
      </c>
      <c r="Y33" s="207">
        <v>0</v>
      </c>
      <c r="Z33" s="207">
        <v>1.3</v>
      </c>
      <c r="AA33" s="207">
        <v>0.75</v>
      </c>
      <c r="AB33" s="207">
        <v>0</v>
      </c>
      <c r="AC33" s="207">
        <v>0.68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-0.92</v>
      </c>
      <c r="AM33" s="207">
        <v>0</v>
      </c>
      <c r="AN33" s="207">
        <v>0</v>
      </c>
      <c r="AO33" s="207">
        <v>0</v>
      </c>
      <c r="AP33" s="207">
        <v>0</v>
      </c>
    </row>
    <row r="34" spans="1:42">
      <c r="A34" t="s">
        <v>76</v>
      </c>
      <c r="B34" s="207">
        <v>0</v>
      </c>
      <c r="C34" s="207">
        <v>8.5399999999999991</v>
      </c>
      <c r="D34" s="207">
        <v>1.35</v>
      </c>
      <c r="E34" s="207">
        <v>0</v>
      </c>
      <c r="F34" s="207">
        <v>3.58</v>
      </c>
      <c r="G34" s="207">
        <v>5.59</v>
      </c>
      <c r="H34" s="207">
        <v>0</v>
      </c>
      <c r="I34" s="207">
        <v>22.56</v>
      </c>
      <c r="J34" s="207">
        <v>0.56000000000000005</v>
      </c>
      <c r="K34" s="207">
        <v>6.06</v>
      </c>
      <c r="L34" s="207">
        <v>2.4</v>
      </c>
      <c r="M34" s="207">
        <v>0</v>
      </c>
      <c r="N34" s="207">
        <v>1.0900000000000001</v>
      </c>
      <c r="O34" s="207">
        <v>1.27</v>
      </c>
      <c r="P34" s="207">
        <v>1.22</v>
      </c>
      <c r="Q34" s="207">
        <v>0.19</v>
      </c>
      <c r="R34" s="207">
        <v>0.19</v>
      </c>
      <c r="S34" s="207">
        <v>0.24</v>
      </c>
      <c r="T34" s="207">
        <v>0</v>
      </c>
      <c r="U34" s="207">
        <v>10.16</v>
      </c>
      <c r="V34" s="207">
        <v>0.13</v>
      </c>
      <c r="W34" s="207">
        <v>0.32</v>
      </c>
      <c r="X34" s="207">
        <v>1.38</v>
      </c>
      <c r="Y34" s="207">
        <v>0</v>
      </c>
      <c r="Z34" s="207">
        <v>1.3</v>
      </c>
      <c r="AA34" s="207">
        <v>0.75</v>
      </c>
      <c r="AB34" s="207">
        <v>0</v>
      </c>
      <c r="AC34" s="207">
        <v>0.68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-0.92</v>
      </c>
      <c r="AM34" s="207">
        <v>0</v>
      </c>
      <c r="AN34" s="207">
        <v>0</v>
      </c>
      <c r="AO34" s="207">
        <v>0</v>
      </c>
      <c r="AP34" s="207">
        <v>0</v>
      </c>
    </row>
    <row r="35" spans="1:42">
      <c r="A35" t="s">
        <v>77</v>
      </c>
      <c r="B35" s="207">
        <v>0</v>
      </c>
      <c r="C35" s="207">
        <v>8.5399999999999991</v>
      </c>
      <c r="D35" s="207">
        <v>1.35</v>
      </c>
      <c r="E35" s="207">
        <v>0</v>
      </c>
      <c r="F35" s="207">
        <v>3.58</v>
      </c>
      <c r="G35" s="207">
        <v>5.59</v>
      </c>
      <c r="H35" s="207">
        <v>0</v>
      </c>
      <c r="I35" s="207">
        <v>22.28</v>
      </c>
      <c r="J35" s="207">
        <v>0.56000000000000005</v>
      </c>
      <c r="K35" s="207">
        <v>6.06</v>
      </c>
      <c r="L35" s="207">
        <v>2.4</v>
      </c>
      <c r="M35" s="207">
        <v>0</v>
      </c>
      <c r="N35" s="207">
        <v>1.0900000000000001</v>
      </c>
      <c r="O35" s="207">
        <v>5.25</v>
      </c>
      <c r="P35" s="207">
        <v>1.22</v>
      </c>
      <c r="Q35" s="207">
        <v>0.19</v>
      </c>
      <c r="R35" s="207">
        <v>0.19</v>
      </c>
      <c r="S35" s="207">
        <v>0.24</v>
      </c>
      <c r="T35" s="207">
        <v>0</v>
      </c>
      <c r="U35" s="207">
        <v>10.16</v>
      </c>
      <c r="V35" s="207">
        <v>0.13</v>
      </c>
      <c r="W35" s="207">
        <v>0.32</v>
      </c>
      <c r="X35" s="207">
        <v>1.38</v>
      </c>
      <c r="Y35" s="207">
        <v>0</v>
      </c>
      <c r="Z35" s="207">
        <v>1.3</v>
      </c>
      <c r="AA35" s="207">
        <v>0.75</v>
      </c>
      <c r="AB35" s="207">
        <v>0</v>
      </c>
      <c r="AC35" s="207">
        <v>0.68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-0.92</v>
      </c>
      <c r="AM35" s="207">
        <v>0</v>
      </c>
      <c r="AN35" s="207">
        <v>0</v>
      </c>
      <c r="AO35" s="207">
        <v>0</v>
      </c>
      <c r="AP35" s="207">
        <v>0</v>
      </c>
    </row>
    <row r="36" spans="1:42">
      <c r="A36" t="s">
        <v>78</v>
      </c>
      <c r="B36" s="207">
        <v>0</v>
      </c>
      <c r="C36" s="207">
        <v>8.5399999999999991</v>
      </c>
      <c r="D36" s="207">
        <v>1.35</v>
      </c>
      <c r="E36" s="207">
        <v>0</v>
      </c>
      <c r="F36" s="207">
        <v>3.58</v>
      </c>
      <c r="G36" s="207">
        <v>5.59</v>
      </c>
      <c r="H36" s="207">
        <v>0</v>
      </c>
      <c r="I36" s="207">
        <v>22.28</v>
      </c>
      <c r="J36" s="207">
        <v>0.56000000000000005</v>
      </c>
      <c r="K36" s="207">
        <v>6.06</v>
      </c>
      <c r="L36" s="207">
        <v>2.4</v>
      </c>
      <c r="M36" s="207">
        <v>0</v>
      </c>
      <c r="N36" s="207">
        <v>1.0900000000000001</v>
      </c>
      <c r="O36" s="207">
        <v>5.25</v>
      </c>
      <c r="P36" s="207">
        <v>1.22</v>
      </c>
      <c r="Q36" s="207">
        <v>0.19</v>
      </c>
      <c r="R36" s="207">
        <v>0.19</v>
      </c>
      <c r="S36" s="207">
        <v>0.24</v>
      </c>
      <c r="T36" s="207">
        <v>0</v>
      </c>
      <c r="U36" s="207">
        <v>10.16</v>
      </c>
      <c r="V36" s="207">
        <v>0.13</v>
      </c>
      <c r="W36" s="207">
        <v>0.32</v>
      </c>
      <c r="X36" s="207">
        <v>1.38</v>
      </c>
      <c r="Y36" s="207">
        <v>0</v>
      </c>
      <c r="Z36" s="207">
        <v>1.3</v>
      </c>
      <c r="AA36" s="207">
        <v>0.75</v>
      </c>
      <c r="AB36" s="207">
        <v>0</v>
      </c>
      <c r="AC36" s="207">
        <v>0.68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-0.92</v>
      </c>
      <c r="AM36" s="207">
        <v>0</v>
      </c>
      <c r="AN36" s="207">
        <v>0</v>
      </c>
      <c r="AO36" s="207">
        <v>0</v>
      </c>
      <c r="AP36" s="207">
        <v>0</v>
      </c>
    </row>
    <row r="37" spans="1:42">
      <c r="A37" t="s">
        <v>79</v>
      </c>
      <c r="B37" s="207">
        <v>0</v>
      </c>
      <c r="C37" s="207">
        <v>8.5399999999999991</v>
      </c>
      <c r="D37" s="207">
        <v>1.35</v>
      </c>
      <c r="E37" s="207">
        <v>0</v>
      </c>
      <c r="F37" s="207">
        <v>3.58</v>
      </c>
      <c r="G37" s="207">
        <v>5.59</v>
      </c>
      <c r="H37" s="207">
        <v>0</v>
      </c>
      <c r="I37" s="207">
        <v>22.28</v>
      </c>
      <c r="J37" s="207">
        <v>0.56000000000000005</v>
      </c>
      <c r="K37" s="207">
        <v>6.06</v>
      </c>
      <c r="L37" s="207">
        <v>2.4</v>
      </c>
      <c r="M37" s="207">
        <v>0</v>
      </c>
      <c r="N37" s="207">
        <v>1.0900000000000001</v>
      </c>
      <c r="O37" s="207">
        <v>0.91</v>
      </c>
      <c r="P37" s="207">
        <v>1.22</v>
      </c>
      <c r="Q37" s="207">
        <v>0.19</v>
      </c>
      <c r="R37" s="207">
        <v>0.19</v>
      </c>
      <c r="S37" s="207">
        <v>0.24</v>
      </c>
      <c r="T37" s="207">
        <v>0</v>
      </c>
      <c r="U37" s="207">
        <v>10.16</v>
      </c>
      <c r="V37" s="207">
        <v>0.13</v>
      </c>
      <c r="W37" s="207">
        <v>0.33</v>
      </c>
      <c r="X37" s="207">
        <v>1.38</v>
      </c>
      <c r="Y37" s="207">
        <v>0</v>
      </c>
      <c r="Z37" s="207">
        <v>1.3</v>
      </c>
      <c r="AA37" s="207">
        <v>0.75</v>
      </c>
      <c r="AB37" s="207">
        <v>0</v>
      </c>
      <c r="AC37" s="207">
        <v>0.68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-0.92</v>
      </c>
      <c r="AM37" s="207">
        <v>0</v>
      </c>
      <c r="AN37" s="207">
        <v>0</v>
      </c>
      <c r="AO37" s="207">
        <v>0</v>
      </c>
      <c r="AP37" s="207">
        <v>0</v>
      </c>
    </row>
    <row r="38" spans="1:42">
      <c r="A38" t="s">
        <v>80</v>
      </c>
      <c r="B38" s="207">
        <v>0</v>
      </c>
      <c r="C38" s="207">
        <v>8.5399999999999991</v>
      </c>
      <c r="D38" s="207">
        <v>1.35</v>
      </c>
      <c r="E38" s="207">
        <v>0</v>
      </c>
      <c r="F38" s="207">
        <v>3.58</v>
      </c>
      <c r="G38" s="207">
        <v>5.59</v>
      </c>
      <c r="H38" s="207">
        <v>0</v>
      </c>
      <c r="I38" s="207">
        <v>22.28</v>
      </c>
      <c r="J38" s="207">
        <v>0.56000000000000005</v>
      </c>
      <c r="K38" s="207">
        <v>6.06</v>
      </c>
      <c r="L38" s="207">
        <v>2.4</v>
      </c>
      <c r="M38" s="207">
        <v>0</v>
      </c>
      <c r="N38" s="207">
        <v>1.0900000000000001</v>
      </c>
      <c r="O38" s="207">
        <v>0.91</v>
      </c>
      <c r="P38" s="207">
        <v>1.22</v>
      </c>
      <c r="Q38" s="207">
        <v>0.19</v>
      </c>
      <c r="R38" s="207">
        <v>0.19</v>
      </c>
      <c r="S38" s="207">
        <v>0.24</v>
      </c>
      <c r="T38" s="207">
        <v>0</v>
      </c>
      <c r="U38" s="207">
        <v>10.16</v>
      </c>
      <c r="V38" s="207">
        <v>0.13</v>
      </c>
      <c r="W38" s="207">
        <v>0.33</v>
      </c>
      <c r="X38" s="207">
        <v>1.38</v>
      </c>
      <c r="Y38" s="207">
        <v>0</v>
      </c>
      <c r="Z38" s="207">
        <v>1.3</v>
      </c>
      <c r="AA38" s="207">
        <v>0.75</v>
      </c>
      <c r="AB38" s="207">
        <v>0</v>
      </c>
      <c r="AC38" s="207">
        <v>0.68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-0.92</v>
      </c>
      <c r="AM38" s="207">
        <v>0</v>
      </c>
      <c r="AN38" s="207">
        <v>0</v>
      </c>
      <c r="AO38" s="207">
        <v>0</v>
      </c>
      <c r="AP38" s="207">
        <v>0</v>
      </c>
    </row>
    <row r="39" spans="1:42">
      <c r="A39" t="s">
        <v>81</v>
      </c>
      <c r="B39" s="207">
        <v>0</v>
      </c>
      <c r="C39" s="207">
        <v>8.5399999999999991</v>
      </c>
      <c r="D39" s="207">
        <v>1.35</v>
      </c>
      <c r="E39" s="207">
        <v>0</v>
      </c>
      <c r="F39" s="207">
        <v>3.58</v>
      </c>
      <c r="G39" s="207">
        <v>5.59</v>
      </c>
      <c r="H39" s="207">
        <v>0</v>
      </c>
      <c r="I39" s="207">
        <v>22.28</v>
      </c>
      <c r="J39" s="207">
        <v>0.56000000000000005</v>
      </c>
      <c r="K39" s="207">
        <v>6.06</v>
      </c>
      <c r="L39" s="207">
        <v>2.4</v>
      </c>
      <c r="M39" s="207">
        <v>0</v>
      </c>
      <c r="N39" s="207">
        <v>1.0900000000000001</v>
      </c>
      <c r="O39" s="207">
        <v>0.91</v>
      </c>
      <c r="P39" s="207">
        <v>1.22</v>
      </c>
      <c r="Q39" s="207">
        <v>0.19</v>
      </c>
      <c r="R39" s="207">
        <v>0.19</v>
      </c>
      <c r="S39" s="207">
        <v>0.24</v>
      </c>
      <c r="T39" s="207">
        <v>0</v>
      </c>
      <c r="U39" s="207">
        <v>10.16</v>
      </c>
      <c r="V39" s="207">
        <v>0.13</v>
      </c>
      <c r="W39" s="207">
        <v>0.33</v>
      </c>
      <c r="X39" s="207">
        <v>1.38</v>
      </c>
      <c r="Y39" s="207">
        <v>0</v>
      </c>
      <c r="Z39" s="207">
        <v>1.3</v>
      </c>
      <c r="AA39" s="207">
        <v>0.75</v>
      </c>
      <c r="AB39" s="207">
        <v>0</v>
      </c>
      <c r="AC39" s="207">
        <v>0.45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-0.92</v>
      </c>
      <c r="AM39" s="207">
        <v>0</v>
      </c>
      <c r="AN39" s="207">
        <v>0</v>
      </c>
      <c r="AO39" s="207">
        <v>0</v>
      </c>
      <c r="AP39" s="207">
        <v>0</v>
      </c>
    </row>
    <row r="40" spans="1:42">
      <c r="A40" t="s">
        <v>82</v>
      </c>
      <c r="B40" s="207">
        <v>0</v>
      </c>
      <c r="C40" s="207">
        <v>8.5399999999999991</v>
      </c>
      <c r="D40" s="207">
        <v>1.35</v>
      </c>
      <c r="E40" s="207">
        <v>0</v>
      </c>
      <c r="F40" s="207">
        <v>3.58</v>
      </c>
      <c r="G40" s="207">
        <v>5.59</v>
      </c>
      <c r="H40" s="207">
        <v>0</v>
      </c>
      <c r="I40" s="207">
        <v>22.28</v>
      </c>
      <c r="J40" s="207">
        <v>0.56000000000000005</v>
      </c>
      <c r="K40" s="207">
        <v>6.06</v>
      </c>
      <c r="L40" s="207">
        <v>2.4</v>
      </c>
      <c r="M40" s="207">
        <v>0</v>
      </c>
      <c r="N40" s="207">
        <v>1.0900000000000001</v>
      </c>
      <c r="O40" s="207">
        <v>0.91</v>
      </c>
      <c r="P40" s="207">
        <v>1.22</v>
      </c>
      <c r="Q40" s="207">
        <v>0.19</v>
      </c>
      <c r="R40" s="207">
        <v>0.19</v>
      </c>
      <c r="S40" s="207">
        <v>0.24</v>
      </c>
      <c r="T40" s="207">
        <v>0</v>
      </c>
      <c r="U40" s="207">
        <v>10.16</v>
      </c>
      <c r="V40" s="207">
        <v>0.13</v>
      </c>
      <c r="W40" s="207">
        <v>0.33</v>
      </c>
      <c r="X40" s="207">
        <v>1.38</v>
      </c>
      <c r="Y40" s="207">
        <v>0</v>
      </c>
      <c r="Z40" s="207">
        <v>1.3</v>
      </c>
      <c r="AA40" s="207">
        <v>0.75</v>
      </c>
      <c r="AB40" s="207">
        <v>0</v>
      </c>
      <c r="AC40" s="207">
        <v>0.45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-0.92</v>
      </c>
      <c r="AM40" s="207">
        <v>0</v>
      </c>
      <c r="AN40" s="207">
        <v>0</v>
      </c>
      <c r="AO40" s="207">
        <v>0</v>
      </c>
      <c r="AP40" s="207">
        <v>0</v>
      </c>
    </row>
    <row r="41" spans="1:42">
      <c r="A41" t="s">
        <v>83</v>
      </c>
      <c r="B41" s="207">
        <v>0</v>
      </c>
      <c r="C41" s="207">
        <v>8.5399999999999991</v>
      </c>
      <c r="D41" s="207">
        <v>1.35</v>
      </c>
      <c r="E41" s="207">
        <v>0</v>
      </c>
      <c r="F41" s="207">
        <v>3.58</v>
      </c>
      <c r="G41" s="207">
        <v>5.59</v>
      </c>
      <c r="H41" s="207">
        <v>0</v>
      </c>
      <c r="I41" s="207">
        <v>22.28</v>
      </c>
      <c r="J41" s="207">
        <v>0.56000000000000005</v>
      </c>
      <c r="K41" s="207">
        <v>6.06</v>
      </c>
      <c r="L41" s="207">
        <v>2.4</v>
      </c>
      <c r="M41" s="207">
        <v>0</v>
      </c>
      <c r="N41" s="207">
        <v>1.0900000000000001</v>
      </c>
      <c r="O41" s="207">
        <v>0.91</v>
      </c>
      <c r="P41" s="207">
        <v>1.22</v>
      </c>
      <c r="Q41" s="207">
        <v>0.19</v>
      </c>
      <c r="R41" s="207">
        <v>0.19</v>
      </c>
      <c r="S41" s="207">
        <v>0.24</v>
      </c>
      <c r="T41" s="207">
        <v>0</v>
      </c>
      <c r="U41" s="207">
        <v>10.16</v>
      </c>
      <c r="V41" s="207">
        <v>0.13</v>
      </c>
      <c r="W41" s="207">
        <v>0.28999999999999998</v>
      </c>
      <c r="X41" s="207">
        <v>1.38</v>
      </c>
      <c r="Y41" s="207">
        <v>0</v>
      </c>
      <c r="Z41" s="207">
        <v>1.3</v>
      </c>
      <c r="AA41" s="207">
        <v>0.75</v>
      </c>
      <c r="AB41" s="207">
        <v>0</v>
      </c>
      <c r="AC41" s="207">
        <v>0.45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-0.92</v>
      </c>
      <c r="AM41" s="207">
        <v>0</v>
      </c>
      <c r="AN41" s="207">
        <v>0</v>
      </c>
      <c r="AO41" s="207">
        <v>0</v>
      </c>
      <c r="AP41" s="207">
        <v>0</v>
      </c>
    </row>
    <row r="42" spans="1:42">
      <c r="A42" t="s">
        <v>84</v>
      </c>
      <c r="B42" s="207">
        <v>0</v>
      </c>
      <c r="C42" s="207">
        <v>8.5399999999999991</v>
      </c>
      <c r="D42" s="207">
        <v>1.35</v>
      </c>
      <c r="E42" s="207">
        <v>0</v>
      </c>
      <c r="F42" s="207">
        <v>3.58</v>
      </c>
      <c r="G42" s="207">
        <v>5.59</v>
      </c>
      <c r="H42" s="207">
        <v>0</v>
      </c>
      <c r="I42" s="207">
        <v>22.28</v>
      </c>
      <c r="J42" s="207">
        <v>0.56000000000000005</v>
      </c>
      <c r="K42" s="207">
        <v>6.06</v>
      </c>
      <c r="L42" s="207">
        <v>2.4</v>
      </c>
      <c r="M42" s="207">
        <v>0</v>
      </c>
      <c r="N42" s="207">
        <v>1.0900000000000001</v>
      </c>
      <c r="O42" s="207">
        <v>0.91</v>
      </c>
      <c r="P42" s="207">
        <v>1.22</v>
      </c>
      <c r="Q42" s="207">
        <v>0.19</v>
      </c>
      <c r="R42" s="207">
        <v>0.19</v>
      </c>
      <c r="S42" s="207">
        <v>0.24</v>
      </c>
      <c r="T42" s="207">
        <v>0</v>
      </c>
      <c r="U42" s="207">
        <v>10.16</v>
      </c>
      <c r="V42" s="207">
        <v>0.13</v>
      </c>
      <c r="W42" s="207">
        <v>0.27</v>
      </c>
      <c r="X42" s="207">
        <v>1.38</v>
      </c>
      <c r="Y42" s="207">
        <v>0</v>
      </c>
      <c r="Z42" s="207">
        <v>1.3</v>
      </c>
      <c r="AA42" s="207">
        <v>0.75</v>
      </c>
      <c r="AB42" s="207">
        <v>0</v>
      </c>
      <c r="AC42" s="207">
        <v>0.45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-0.92</v>
      </c>
      <c r="AM42" s="207">
        <v>0</v>
      </c>
      <c r="AN42" s="207">
        <v>0</v>
      </c>
      <c r="AO42" s="207">
        <v>0</v>
      </c>
      <c r="AP42" s="207">
        <v>0</v>
      </c>
    </row>
    <row r="43" spans="1:42">
      <c r="A43" t="s">
        <v>85</v>
      </c>
      <c r="B43" s="207">
        <v>0</v>
      </c>
      <c r="C43" s="207">
        <v>8.5399999999999991</v>
      </c>
      <c r="D43" s="207">
        <v>1.35</v>
      </c>
      <c r="E43" s="207">
        <v>0</v>
      </c>
      <c r="F43" s="207">
        <v>3.58</v>
      </c>
      <c r="G43" s="207">
        <v>5.59</v>
      </c>
      <c r="H43" s="207">
        <v>0</v>
      </c>
      <c r="I43" s="207">
        <v>22.28</v>
      </c>
      <c r="J43" s="207">
        <v>0.56000000000000005</v>
      </c>
      <c r="K43" s="207">
        <v>6.06</v>
      </c>
      <c r="L43" s="207">
        <v>2.4</v>
      </c>
      <c r="M43" s="207">
        <v>0</v>
      </c>
      <c r="N43" s="207">
        <v>1.0900000000000001</v>
      </c>
      <c r="O43" s="207">
        <v>0.91</v>
      </c>
      <c r="P43" s="207">
        <v>1.22</v>
      </c>
      <c r="Q43" s="207">
        <v>0.19</v>
      </c>
      <c r="R43" s="207">
        <v>0.19</v>
      </c>
      <c r="S43" s="207">
        <v>0.24</v>
      </c>
      <c r="T43" s="207">
        <v>0</v>
      </c>
      <c r="U43" s="207">
        <v>10.16</v>
      </c>
      <c r="V43" s="207">
        <v>0.13</v>
      </c>
      <c r="W43" s="207">
        <v>0.27</v>
      </c>
      <c r="X43" s="207">
        <v>1.38</v>
      </c>
      <c r="Y43" s="207">
        <v>0</v>
      </c>
      <c r="Z43" s="207">
        <v>1.3</v>
      </c>
      <c r="AA43" s="207">
        <v>0.75</v>
      </c>
      <c r="AB43" s="207">
        <v>0</v>
      </c>
      <c r="AC43" s="207">
        <v>0.45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-0.92</v>
      </c>
      <c r="AM43" s="207">
        <v>0</v>
      </c>
      <c r="AN43" s="207">
        <v>0</v>
      </c>
      <c r="AO43" s="207">
        <v>0</v>
      </c>
      <c r="AP43" s="207">
        <v>0</v>
      </c>
    </row>
    <row r="44" spans="1:42">
      <c r="A44" t="s">
        <v>86</v>
      </c>
      <c r="B44" s="207">
        <v>0</v>
      </c>
      <c r="C44" s="207">
        <v>8.5399999999999991</v>
      </c>
      <c r="D44" s="207">
        <v>1.35</v>
      </c>
      <c r="E44" s="207">
        <v>0</v>
      </c>
      <c r="F44" s="207">
        <v>3.58</v>
      </c>
      <c r="G44" s="207">
        <v>5.59</v>
      </c>
      <c r="H44" s="207">
        <v>0</v>
      </c>
      <c r="I44" s="207">
        <v>22.28</v>
      </c>
      <c r="J44" s="207">
        <v>0.56000000000000005</v>
      </c>
      <c r="K44" s="207">
        <v>6.06</v>
      </c>
      <c r="L44" s="207">
        <v>2.41</v>
      </c>
      <c r="M44" s="207">
        <v>0</v>
      </c>
      <c r="N44" s="207">
        <v>1.0900000000000001</v>
      </c>
      <c r="O44" s="207">
        <v>0.91</v>
      </c>
      <c r="P44" s="207">
        <v>1.22</v>
      </c>
      <c r="Q44" s="207">
        <v>0.19</v>
      </c>
      <c r="R44" s="207">
        <v>0.19</v>
      </c>
      <c r="S44" s="207">
        <v>0.24</v>
      </c>
      <c r="T44" s="207">
        <v>0</v>
      </c>
      <c r="U44" s="207">
        <v>10.16</v>
      </c>
      <c r="V44" s="207">
        <v>0.13</v>
      </c>
      <c r="W44" s="207">
        <v>0.27</v>
      </c>
      <c r="X44" s="207">
        <v>1.38</v>
      </c>
      <c r="Y44" s="207">
        <v>0</v>
      </c>
      <c r="Z44" s="207">
        <v>1.3</v>
      </c>
      <c r="AA44" s="207">
        <v>0.75</v>
      </c>
      <c r="AB44" s="207">
        <v>0</v>
      </c>
      <c r="AC44" s="207">
        <v>0.45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-0.92</v>
      </c>
      <c r="AM44" s="207">
        <v>0</v>
      </c>
      <c r="AN44" s="207">
        <v>0</v>
      </c>
      <c r="AO44" s="207">
        <v>0</v>
      </c>
      <c r="AP44" s="207">
        <v>0</v>
      </c>
    </row>
    <row r="45" spans="1:42">
      <c r="A45" t="s">
        <v>87</v>
      </c>
      <c r="B45" s="207">
        <v>0</v>
      </c>
      <c r="C45" s="207">
        <v>8.5399999999999991</v>
      </c>
      <c r="D45" s="207">
        <v>1.35</v>
      </c>
      <c r="E45" s="207">
        <v>0</v>
      </c>
      <c r="F45" s="207">
        <v>3.58</v>
      </c>
      <c r="G45" s="207">
        <v>5.59</v>
      </c>
      <c r="H45" s="207">
        <v>0</v>
      </c>
      <c r="I45" s="207">
        <v>22.28</v>
      </c>
      <c r="J45" s="207">
        <v>0.56000000000000005</v>
      </c>
      <c r="K45" s="207">
        <v>6.06</v>
      </c>
      <c r="L45" s="207">
        <v>2.4</v>
      </c>
      <c r="M45" s="207">
        <v>0</v>
      </c>
      <c r="N45" s="207">
        <v>1.0900000000000001</v>
      </c>
      <c r="O45" s="207">
        <v>0.92</v>
      </c>
      <c r="P45" s="207">
        <v>1.22</v>
      </c>
      <c r="Q45" s="207">
        <v>0.26</v>
      </c>
      <c r="R45" s="207">
        <v>0.19</v>
      </c>
      <c r="S45" s="207">
        <v>0.24</v>
      </c>
      <c r="T45" s="207">
        <v>0</v>
      </c>
      <c r="U45" s="207">
        <v>10.16</v>
      </c>
      <c r="V45" s="207">
        <v>0.13</v>
      </c>
      <c r="W45" s="207">
        <v>0.27</v>
      </c>
      <c r="X45" s="207">
        <v>1.38</v>
      </c>
      <c r="Y45" s="207">
        <v>0</v>
      </c>
      <c r="Z45" s="207">
        <v>1.3</v>
      </c>
      <c r="AA45" s="207">
        <v>0.75</v>
      </c>
      <c r="AB45" s="207">
        <v>0</v>
      </c>
      <c r="AC45" s="207">
        <v>0.45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-0.92</v>
      </c>
      <c r="AM45" s="207">
        <v>0</v>
      </c>
      <c r="AN45" s="207">
        <v>0</v>
      </c>
      <c r="AO45" s="207">
        <v>0</v>
      </c>
      <c r="AP45" s="207">
        <v>0</v>
      </c>
    </row>
    <row r="46" spans="1:42">
      <c r="A46" t="s">
        <v>88</v>
      </c>
      <c r="B46" s="207">
        <v>0</v>
      </c>
      <c r="C46" s="207">
        <v>8.5399999999999991</v>
      </c>
      <c r="D46" s="207">
        <v>1.35</v>
      </c>
      <c r="E46" s="207">
        <v>0</v>
      </c>
      <c r="F46" s="207">
        <v>3.58</v>
      </c>
      <c r="G46" s="207">
        <v>5.59</v>
      </c>
      <c r="H46" s="207">
        <v>0</v>
      </c>
      <c r="I46" s="207">
        <v>22.28</v>
      </c>
      <c r="J46" s="207">
        <v>0.56000000000000005</v>
      </c>
      <c r="K46" s="207">
        <v>6.06</v>
      </c>
      <c r="L46" s="207">
        <v>2.4</v>
      </c>
      <c r="M46" s="207">
        <v>0</v>
      </c>
      <c r="N46" s="207">
        <v>1.0900000000000001</v>
      </c>
      <c r="O46" s="207">
        <v>0.92</v>
      </c>
      <c r="P46" s="207">
        <v>1.22</v>
      </c>
      <c r="Q46" s="207">
        <v>0.26</v>
      </c>
      <c r="R46" s="207">
        <v>0.19</v>
      </c>
      <c r="S46" s="207">
        <v>0.24</v>
      </c>
      <c r="T46" s="207">
        <v>0</v>
      </c>
      <c r="U46" s="207">
        <v>10.16</v>
      </c>
      <c r="V46" s="207">
        <v>0.13</v>
      </c>
      <c r="W46" s="207">
        <v>0.27</v>
      </c>
      <c r="X46" s="207">
        <v>1.38</v>
      </c>
      <c r="Y46" s="207">
        <v>0</v>
      </c>
      <c r="Z46" s="207">
        <v>1.3</v>
      </c>
      <c r="AA46" s="207">
        <v>0.75</v>
      </c>
      <c r="AB46" s="207">
        <v>0</v>
      </c>
      <c r="AC46" s="207">
        <v>0.45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-0.92</v>
      </c>
      <c r="AM46" s="207">
        <v>0</v>
      </c>
      <c r="AN46" s="207">
        <v>0</v>
      </c>
      <c r="AO46" s="207">
        <v>0</v>
      </c>
      <c r="AP46" s="207">
        <v>0</v>
      </c>
    </row>
    <row r="47" spans="1:42">
      <c r="A47" t="s">
        <v>89</v>
      </c>
      <c r="B47" s="207">
        <v>0</v>
      </c>
      <c r="C47" s="207">
        <v>8.5399999999999991</v>
      </c>
      <c r="D47" s="207">
        <v>1.35</v>
      </c>
      <c r="E47" s="207">
        <v>0</v>
      </c>
      <c r="F47" s="207">
        <v>3.58</v>
      </c>
      <c r="G47" s="207">
        <v>5.59</v>
      </c>
      <c r="H47" s="207">
        <v>0</v>
      </c>
      <c r="I47" s="207">
        <v>22.28</v>
      </c>
      <c r="J47" s="207">
        <v>0.56000000000000005</v>
      </c>
      <c r="K47" s="207">
        <v>6.06</v>
      </c>
      <c r="L47" s="207">
        <v>2.4</v>
      </c>
      <c r="M47" s="207">
        <v>0</v>
      </c>
      <c r="N47" s="207">
        <v>1.0900000000000001</v>
      </c>
      <c r="O47" s="207">
        <v>0.92</v>
      </c>
      <c r="P47" s="207">
        <v>1.22</v>
      </c>
      <c r="Q47" s="207">
        <v>0.26</v>
      </c>
      <c r="R47" s="207">
        <v>0.19</v>
      </c>
      <c r="S47" s="207">
        <v>0.24</v>
      </c>
      <c r="T47" s="207">
        <v>0</v>
      </c>
      <c r="U47" s="207">
        <v>10.16</v>
      </c>
      <c r="V47" s="207">
        <v>0.13</v>
      </c>
      <c r="W47" s="207">
        <v>0.43</v>
      </c>
      <c r="X47" s="207">
        <v>1.38</v>
      </c>
      <c r="Y47" s="207">
        <v>0</v>
      </c>
      <c r="Z47" s="207">
        <v>1.3</v>
      </c>
      <c r="AA47" s="207">
        <v>0.75</v>
      </c>
      <c r="AB47" s="207">
        <v>0</v>
      </c>
      <c r="AC47" s="207">
        <v>0.45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-0.92</v>
      </c>
      <c r="AM47" s="207">
        <v>0</v>
      </c>
      <c r="AN47" s="207">
        <v>0</v>
      </c>
      <c r="AO47" s="207">
        <v>0</v>
      </c>
      <c r="AP47" s="207">
        <v>0</v>
      </c>
    </row>
    <row r="48" spans="1:42">
      <c r="A48" t="s">
        <v>90</v>
      </c>
      <c r="B48" s="207">
        <v>0</v>
      </c>
      <c r="C48" s="207">
        <v>8.5399999999999991</v>
      </c>
      <c r="D48" s="207">
        <v>1.35</v>
      </c>
      <c r="E48" s="207">
        <v>0</v>
      </c>
      <c r="F48" s="207">
        <v>3.58</v>
      </c>
      <c r="G48" s="207">
        <v>5.59</v>
      </c>
      <c r="H48" s="207">
        <v>0</v>
      </c>
      <c r="I48" s="207">
        <v>22.28</v>
      </c>
      <c r="J48" s="207">
        <v>0.56000000000000005</v>
      </c>
      <c r="K48" s="207">
        <v>6.06</v>
      </c>
      <c r="L48" s="207">
        <v>2.4</v>
      </c>
      <c r="M48" s="207">
        <v>0</v>
      </c>
      <c r="N48" s="207">
        <v>1.0900000000000001</v>
      </c>
      <c r="O48" s="207">
        <v>0.92</v>
      </c>
      <c r="P48" s="207">
        <v>1.22</v>
      </c>
      <c r="Q48" s="207">
        <v>0.26</v>
      </c>
      <c r="R48" s="207">
        <v>0.19</v>
      </c>
      <c r="S48" s="207">
        <v>0.24</v>
      </c>
      <c r="T48" s="207">
        <v>0</v>
      </c>
      <c r="U48" s="207">
        <v>10.16</v>
      </c>
      <c r="V48" s="207">
        <v>0.13</v>
      </c>
      <c r="W48" s="207">
        <v>0.28000000000000003</v>
      </c>
      <c r="X48" s="207">
        <v>1.38</v>
      </c>
      <c r="Y48" s="207">
        <v>0</v>
      </c>
      <c r="Z48" s="207">
        <v>1.3</v>
      </c>
      <c r="AA48" s="207">
        <v>0.75</v>
      </c>
      <c r="AB48" s="207">
        <v>0</v>
      </c>
      <c r="AC48" s="207">
        <v>0.45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-0.92</v>
      </c>
      <c r="AM48" s="207">
        <v>0</v>
      </c>
      <c r="AN48" s="207">
        <v>0</v>
      </c>
      <c r="AO48" s="207">
        <v>0</v>
      </c>
      <c r="AP48" s="207">
        <v>0</v>
      </c>
    </row>
    <row r="49" spans="1:42">
      <c r="A49" t="s">
        <v>91</v>
      </c>
      <c r="B49" s="207">
        <v>0</v>
      </c>
      <c r="C49" s="207">
        <v>8.5399999999999991</v>
      </c>
      <c r="D49" s="207">
        <v>1.35</v>
      </c>
      <c r="E49" s="207">
        <v>0</v>
      </c>
      <c r="F49" s="207">
        <v>3.58</v>
      </c>
      <c r="G49" s="207">
        <v>5.59</v>
      </c>
      <c r="H49" s="207">
        <v>0</v>
      </c>
      <c r="I49" s="207">
        <v>22.28</v>
      </c>
      <c r="J49" s="207">
        <v>0.56000000000000005</v>
      </c>
      <c r="K49" s="207">
        <v>6.06</v>
      </c>
      <c r="L49" s="207">
        <v>2.4</v>
      </c>
      <c r="M49" s="207">
        <v>0</v>
      </c>
      <c r="N49" s="207">
        <v>1.0900000000000001</v>
      </c>
      <c r="O49" s="207">
        <v>0.92</v>
      </c>
      <c r="P49" s="207">
        <v>1.22</v>
      </c>
      <c r="Q49" s="207">
        <v>0.19</v>
      </c>
      <c r="R49" s="207">
        <v>0.19</v>
      </c>
      <c r="S49" s="207">
        <v>0.24</v>
      </c>
      <c r="T49" s="207">
        <v>0</v>
      </c>
      <c r="U49" s="207">
        <v>10.16</v>
      </c>
      <c r="V49" s="207">
        <v>0.13</v>
      </c>
      <c r="W49" s="207">
        <v>0.24</v>
      </c>
      <c r="X49" s="207">
        <v>1.38</v>
      </c>
      <c r="Y49" s="207">
        <v>0</v>
      </c>
      <c r="Z49" s="207">
        <v>1.3</v>
      </c>
      <c r="AA49" s="207">
        <v>0.75</v>
      </c>
      <c r="AB49" s="207">
        <v>0</v>
      </c>
      <c r="AC49" s="207">
        <v>0.45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-0.92</v>
      </c>
      <c r="AM49" s="207">
        <v>0</v>
      </c>
      <c r="AN49" s="207">
        <v>0</v>
      </c>
      <c r="AO49" s="207">
        <v>0</v>
      </c>
      <c r="AP49" s="207">
        <v>0</v>
      </c>
    </row>
    <row r="50" spans="1:42">
      <c r="A50" t="s">
        <v>92</v>
      </c>
      <c r="B50" s="207">
        <v>0</v>
      </c>
      <c r="C50" s="207">
        <v>8.5399999999999991</v>
      </c>
      <c r="D50" s="207">
        <v>1.35</v>
      </c>
      <c r="E50" s="207">
        <v>0</v>
      </c>
      <c r="F50" s="207">
        <v>3.58</v>
      </c>
      <c r="G50" s="207">
        <v>5.59</v>
      </c>
      <c r="H50" s="207">
        <v>0</v>
      </c>
      <c r="I50" s="207">
        <v>22.28</v>
      </c>
      <c r="J50" s="207">
        <v>0.56000000000000005</v>
      </c>
      <c r="K50" s="207">
        <v>6.06</v>
      </c>
      <c r="L50" s="207">
        <v>2.4</v>
      </c>
      <c r="M50" s="207">
        <v>0</v>
      </c>
      <c r="N50" s="207">
        <v>1.0900000000000001</v>
      </c>
      <c r="O50" s="207">
        <v>0.92</v>
      </c>
      <c r="P50" s="207">
        <v>1.22</v>
      </c>
      <c r="Q50" s="207">
        <v>0.19</v>
      </c>
      <c r="R50" s="207">
        <v>0.19</v>
      </c>
      <c r="S50" s="207">
        <v>0.24</v>
      </c>
      <c r="T50" s="207">
        <v>0</v>
      </c>
      <c r="U50" s="207">
        <v>10.16</v>
      </c>
      <c r="V50" s="207">
        <v>0.13</v>
      </c>
      <c r="W50" s="207">
        <v>0.24</v>
      </c>
      <c r="X50" s="207">
        <v>1.38</v>
      </c>
      <c r="Y50" s="207">
        <v>0</v>
      </c>
      <c r="Z50" s="207">
        <v>1.3</v>
      </c>
      <c r="AA50" s="207">
        <v>0.75</v>
      </c>
      <c r="AB50" s="207">
        <v>0</v>
      </c>
      <c r="AC50" s="207">
        <v>0.45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-0.92</v>
      </c>
      <c r="AM50" s="207">
        <v>0</v>
      </c>
      <c r="AN50" s="207">
        <v>0</v>
      </c>
      <c r="AO50" s="207">
        <v>0</v>
      </c>
      <c r="AP50" s="207">
        <v>0</v>
      </c>
    </row>
    <row r="51" spans="1:42">
      <c r="A51" t="s">
        <v>93</v>
      </c>
      <c r="B51" s="207">
        <v>0</v>
      </c>
      <c r="C51" s="207">
        <v>8.5399999999999991</v>
      </c>
      <c r="D51" s="207">
        <v>1.35</v>
      </c>
      <c r="E51" s="207">
        <v>0</v>
      </c>
      <c r="F51" s="207">
        <v>3.58</v>
      </c>
      <c r="G51" s="207">
        <v>5.59</v>
      </c>
      <c r="H51" s="207">
        <v>0</v>
      </c>
      <c r="I51" s="207">
        <v>22.28</v>
      </c>
      <c r="J51" s="207">
        <v>0.56000000000000005</v>
      </c>
      <c r="K51" s="207">
        <v>6.06</v>
      </c>
      <c r="L51" s="207">
        <v>2.4</v>
      </c>
      <c r="M51" s="207">
        <v>0</v>
      </c>
      <c r="N51" s="207">
        <v>1.0900000000000001</v>
      </c>
      <c r="O51" s="207">
        <v>0.92</v>
      </c>
      <c r="P51" s="207">
        <v>1.22</v>
      </c>
      <c r="Q51" s="207">
        <v>0.19</v>
      </c>
      <c r="R51" s="207">
        <v>0.19</v>
      </c>
      <c r="S51" s="207">
        <v>0.24</v>
      </c>
      <c r="T51" s="207">
        <v>0</v>
      </c>
      <c r="U51" s="207">
        <v>10.16</v>
      </c>
      <c r="V51" s="207">
        <v>0.13</v>
      </c>
      <c r="W51" s="207">
        <v>0.43</v>
      </c>
      <c r="X51" s="207">
        <v>1.38</v>
      </c>
      <c r="Y51" s="207">
        <v>0</v>
      </c>
      <c r="Z51" s="207">
        <v>1.3</v>
      </c>
      <c r="AA51" s="207">
        <v>0.75</v>
      </c>
      <c r="AB51" s="207">
        <v>0</v>
      </c>
      <c r="AC51" s="207">
        <v>0.45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-0.92</v>
      </c>
      <c r="AM51" s="207">
        <v>0</v>
      </c>
      <c r="AN51" s="207">
        <v>0</v>
      </c>
      <c r="AO51" s="207">
        <v>0</v>
      </c>
      <c r="AP51" s="207">
        <v>0</v>
      </c>
    </row>
    <row r="52" spans="1:42">
      <c r="A52" t="s">
        <v>94</v>
      </c>
      <c r="B52" s="207">
        <v>0</v>
      </c>
      <c r="C52" s="207">
        <v>8.5399999999999991</v>
      </c>
      <c r="D52" s="207">
        <v>1.35</v>
      </c>
      <c r="E52" s="207">
        <v>0</v>
      </c>
      <c r="F52" s="207">
        <v>3.58</v>
      </c>
      <c r="G52" s="207">
        <v>5.59</v>
      </c>
      <c r="H52" s="207">
        <v>0</v>
      </c>
      <c r="I52" s="207">
        <v>22.28</v>
      </c>
      <c r="J52" s="207">
        <v>0.56000000000000005</v>
      </c>
      <c r="K52" s="207">
        <v>6.06</v>
      </c>
      <c r="L52" s="207">
        <v>2.4</v>
      </c>
      <c r="M52" s="207">
        <v>0</v>
      </c>
      <c r="N52" s="207">
        <v>1.0900000000000001</v>
      </c>
      <c r="O52" s="207">
        <v>0.92</v>
      </c>
      <c r="P52" s="207">
        <v>1.22</v>
      </c>
      <c r="Q52" s="207">
        <v>0.19</v>
      </c>
      <c r="R52" s="207">
        <v>0.19</v>
      </c>
      <c r="S52" s="207">
        <v>0.24</v>
      </c>
      <c r="T52" s="207">
        <v>0</v>
      </c>
      <c r="U52" s="207">
        <v>10.16</v>
      </c>
      <c r="V52" s="207">
        <v>0.13</v>
      </c>
      <c r="W52" s="207">
        <v>0.43</v>
      </c>
      <c r="X52" s="207">
        <v>1.38</v>
      </c>
      <c r="Y52" s="207">
        <v>0</v>
      </c>
      <c r="Z52" s="207">
        <v>1.3</v>
      </c>
      <c r="AA52" s="207">
        <v>0.75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-0.92</v>
      </c>
      <c r="AM52" s="207">
        <v>0</v>
      </c>
      <c r="AN52" s="207">
        <v>0</v>
      </c>
      <c r="AO52" s="207">
        <v>0</v>
      </c>
      <c r="AP52" s="207">
        <v>0</v>
      </c>
    </row>
    <row r="53" spans="1:42">
      <c r="A53" t="s">
        <v>95</v>
      </c>
      <c r="B53" s="207">
        <v>0</v>
      </c>
      <c r="C53" s="207">
        <v>8.5399999999999991</v>
      </c>
      <c r="D53" s="207">
        <v>1.35</v>
      </c>
      <c r="E53" s="207">
        <v>0</v>
      </c>
      <c r="F53" s="207">
        <v>3.58</v>
      </c>
      <c r="G53" s="207">
        <v>5.59</v>
      </c>
      <c r="H53" s="207">
        <v>0</v>
      </c>
      <c r="I53" s="207">
        <v>22.28</v>
      </c>
      <c r="J53" s="207">
        <v>0.56000000000000005</v>
      </c>
      <c r="K53" s="207">
        <v>6.06</v>
      </c>
      <c r="L53" s="207">
        <v>2.4</v>
      </c>
      <c r="M53" s="207">
        <v>0</v>
      </c>
      <c r="N53" s="207">
        <v>1.0900000000000001</v>
      </c>
      <c r="O53" s="207">
        <v>0.92</v>
      </c>
      <c r="P53" s="207">
        <v>1.22</v>
      </c>
      <c r="Q53" s="207">
        <v>0.19</v>
      </c>
      <c r="R53" s="207">
        <v>0.19</v>
      </c>
      <c r="S53" s="207">
        <v>0.24</v>
      </c>
      <c r="T53" s="207">
        <v>0</v>
      </c>
      <c r="U53" s="207">
        <v>10.16</v>
      </c>
      <c r="V53" s="207">
        <v>0.13</v>
      </c>
      <c r="W53" s="207">
        <v>0.43</v>
      </c>
      <c r="X53" s="207">
        <v>1.38</v>
      </c>
      <c r="Y53" s="207">
        <v>0</v>
      </c>
      <c r="Z53" s="207">
        <v>1.3</v>
      </c>
      <c r="AA53" s="207">
        <v>0.75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-0.92</v>
      </c>
      <c r="AM53" s="207">
        <v>0</v>
      </c>
      <c r="AN53" s="207">
        <v>0</v>
      </c>
      <c r="AO53" s="207">
        <v>0</v>
      </c>
      <c r="AP53" s="207">
        <v>0</v>
      </c>
    </row>
    <row r="54" spans="1:42">
      <c r="A54" t="s">
        <v>96</v>
      </c>
      <c r="B54" s="207">
        <v>0</v>
      </c>
      <c r="C54" s="207">
        <v>8.5399999999999991</v>
      </c>
      <c r="D54" s="207">
        <v>1.35</v>
      </c>
      <c r="E54" s="207">
        <v>0</v>
      </c>
      <c r="F54" s="207">
        <v>3.58</v>
      </c>
      <c r="G54" s="207">
        <v>5.59</v>
      </c>
      <c r="H54" s="207">
        <v>0</v>
      </c>
      <c r="I54" s="207">
        <v>22.28</v>
      </c>
      <c r="J54" s="207">
        <v>0.56000000000000005</v>
      </c>
      <c r="K54" s="207">
        <v>6.06</v>
      </c>
      <c r="L54" s="207">
        <v>2.4</v>
      </c>
      <c r="M54" s="207">
        <v>0</v>
      </c>
      <c r="N54" s="207">
        <v>1.0900000000000001</v>
      </c>
      <c r="O54" s="207">
        <v>0.92</v>
      </c>
      <c r="P54" s="207">
        <v>1.22</v>
      </c>
      <c r="Q54" s="207">
        <v>0.19</v>
      </c>
      <c r="R54" s="207">
        <v>0.19</v>
      </c>
      <c r="S54" s="207">
        <v>0.24</v>
      </c>
      <c r="T54" s="207">
        <v>0</v>
      </c>
      <c r="U54" s="207">
        <v>10.16</v>
      </c>
      <c r="V54" s="207">
        <v>0.13</v>
      </c>
      <c r="W54" s="207">
        <v>0.43</v>
      </c>
      <c r="X54" s="207">
        <v>1.38</v>
      </c>
      <c r="Y54" s="207">
        <v>0</v>
      </c>
      <c r="Z54" s="207">
        <v>1.3</v>
      </c>
      <c r="AA54" s="207">
        <v>0.75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-0.92</v>
      </c>
      <c r="AM54" s="207">
        <v>0</v>
      </c>
      <c r="AN54" s="207">
        <v>0</v>
      </c>
      <c r="AO54" s="207">
        <v>0</v>
      </c>
      <c r="AP54" s="207">
        <v>0</v>
      </c>
    </row>
    <row r="55" spans="1:42">
      <c r="A55" t="s">
        <v>97</v>
      </c>
      <c r="B55" s="207">
        <v>0</v>
      </c>
      <c r="C55" s="207">
        <v>8.5399999999999991</v>
      </c>
      <c r="D55" s="207">
        <v>1.35</v>
      </c>
      <c r="E55" s="207">
        <v>0</v>
      </c>
      <c r="F55" s="207">
        <v>3.58</v>
      </c>
      <c r="G55" s="207">
        <v>5.59</v>
      </c>
      <c r="H55" s="207">
        <v>0</v>
      </c>
      <c r="I55" s="207">
        <v>22.28</v>
      </c>
      <c r="J55" s="207">
        <v>0.56000000000000005</v>
      </c>
      <c r="K55" s="207">
        <v>6.06</v>
      </c>
      <c r="L55" s="207">
        <v>24.9</v>
      </c>
      <c r="M55" s="207">
        <v>0</v>
      </c>
      <c r="N55" s="207">
        <v>1.0900000000000001</v>
      </c>
      <c r="O55" s="207">
        <v>0.92</v>
      </c>
      <c r="P55" s="207">
        <v>1.22</v>
      </c>
      <c r="Q55" s="207">
        <v>0.19</v>
      </c>
      <c r="R55" s="207">
        <v>0.19</v>
      </c>
      <c r="S55" s="207">
        <v>0.24</v>
      </c>
      <c r="T55" s="207">
        <v>0</v>
      </c>
      <c r="U55" s="207">
        <v>10.16</v>
      </c>
      <c r="V55" s="207">
        <v>0</v>
      </c>
      <c r="W55" s="207">
        <v>1.33</v>
      </c>
      <c r="X55" s="207">
        <v>1.38</v>
      </c>
      <c r="Y55" s="207">
        <v>0</v>
      </c>
      <c r="Z55" s="207">
        <v>1.3</v>
      </c>
      <c r="AA55" s="207">
        <v>0.75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-0.92</v>
      </c>
      <c r="AM55" s="207">
        <v>0</v>
      </c>
      <c r="AN55" s="207">
        <v>0</v>
      </c>
      <c r="AO55" s="207">
        <v>0</v>
      </c>
      <c r="AP55" s="207">
        <v>0</v>
      </c>
    </row>
    <row r="56" spans="1:42">
      <c r="A56" t="s">
        <v>98</v>
      </c>
      <c r="B56" s="207">
        <v>0</v>
      </c>
      <c r="C56" s="207">
        <v>8.5399999999999991</v>
      </c>
      <c r="D56" s="207">
        <v>1.35</v>
      </c>
      <c r="E56" s="207">
        <v>0</v>
      </c>
      <c r="F56" s="207">
        <v>3.58</v>
      </c>
      <c r="G56" s="207">
        <v>5.59</v>
      </c>
      <c r="H56" s="207">
        <v>0</v>
      </c>
      <c r="I56" s="207">
        <v>22.28</v>
      </c>
      <c r="J56" s="207">
        <v>0.56000000000000005</v>
      </c>
      <c r="K56" s="207">
        <v>6.06</v>
      </c>
      <c r="L56" s="207">
        <v>44.16</v>
      </c>
      <c r="M56" s="207">
        <v>0</v>
      </c>
      <c r="N56" s="207">
        <v>1.0900000000000001</v>
      </c>
      <c r="O56" s="207">
        <v>0.92</v>
      </c>
      <c r="P56" s="207">
        <v>1.22</v>
      </c>
      <c r="Q56" s="207">
        <v>0.19</v>
      </c>
      <c r="R56" s="207">
        <v>0.19</v>
      </c>
      <c r="S56" s="207">
        <v>0.24</v>
      </c>
      <c r="T56" s="207">
        <v>0</v>
      </c>
      <c r="U56" s="207">
        <v>10.16</v>
      </c>
      <c r="V56" s="207">
        <v>0.14000000000000001</v>
      </c>
      <c r="W56" s="207">
        <v>1.33</v>
      </c>
      <c r="X56" s="207">
        <v>1.38</v>
      </c>
      <c r="Y56" s="207">
        <v>0</v>
      </c>
      <c r="Z56" s="207">
        <v>1.3</v>
      </c>
      <c r="AA56" s="207">
        <v>0.75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-0.92</v>
      </c>
      <c r="AM56" s="207">
        <v>0</v>
      </c>
      <c r="AN56" s="207">
        <v>0</v>
      </c>
      <c r="AO56" s="207">
        <v>0</v>
      </c>
      <c r="AP56" s="207">
        <v>0</v>
      </c>
    </row>
    <row r="57" spans="1:42">
      <c r="A57" t="s">
        <v>99</v>
      </c>
      <c r="B57" s="207">
        <v>0</v>
      </c>
      <c r="C57" s="207">
        <v>8.5399999999999991</v>
      </c>
      <c r="D57" s="207">
        <v>1.35</v>
      </c>
      <c r="E57" s="207">
        <v>0</v>
      </c>
      <c r="F57" s="207">
        <v>3.58</v>
      </c>
      <c r="G57" s="207">
        <v>5.59</v>
      </c>
      <c r="H57" s="207">
        <v>0</v>
      </c>
      <c r="I57" s="207">
        <v>22.28</v>
      </c>
      <c r="J57" s="207">
        <v>0.56000000000000005</v>
      </c>
      <c r="K57" s="207">
        <v>6.06</v>
      </c>
      <c r="L57" s="207">
        <v>44.16</v>
      </c>
      <c r="M57" s="207">
        <v>0</v>
      </c>
      <c r="N57" s="207">
        <v>1.0900000000000001</v>
      </c>
      <c r="O57" s="207">
        <v>0.92</v>
      </c>
      <c r="P57" s="207">
        <v>1.22</v>
      </c>
      <c r="Q57" s="207">
        <v>0.19</v>
      </c>
      <c r="R57" s="207">
        <v>0.19</v>
      </c>
      <c r="S57" s="207">
        <v>0.24</v>
      </c>
      <c r="T57" s="207">
        <v>0</v>
      </c>
      <c r="U57" s="207">
        <v>10.16</v>
      </c>
      <c r="V57" s="207">
        <v>0.14000000000000001</v>
      </c>
      <c r="W57" s="207">
        <v>1.33</v>
      </c>
      <c r="X57" s="207">
        <v>1.38</v>
      </c>
      <c r="Y57" s="207">
        <v>0</v>
      </c>
      <c r="Z57" s="207">
        <v>1.3</v>
      </c>
      <c r="AA57" s="207">
        <v>0.75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-0.92</v>
      </c>
      <c r="AM57" s="207">
        <v>0</v>
      </c>
      <c r="AN57" s="207">
        <v>0</v>
      </c>
      <c r="AO57" s="207">
        <v>0</v>
      </c>
      <c r="AP57" s="207">
        <v>0</v>
      </c>
    </row>
    <row r="58" spans="1:42">
      <c r="A58" t="s">
        <v>100</v>
      </c>
      <c r="B58" s="207">
        <v>0</v>
      </c>
      <c r="C58" s="207">
        <v>8.5399999999999991</v>
      </c>
      <c r="D58" s="207">
        <v>1.35</v>
      </c>
      <c r="E58" s="207">
        <v>0</v>
      </c>
      <c r="F58" s="207">
        <v>3.58</v>
      </c>
      <c r="G58" s="207">
        <v>5.59</v>
      </c>
      <c r="H58" s="207">
        <v>0</v>
      </c>
      <c r="I58" s="207">
        <v>22.28</v>
      </c>
      <c r="J58" s="207">
        <v>0.56000000000000005</v>
      </c>
      <c r="K58" s="207">
        <v>20.18</v>
      </c>
      <c r="L58" s="207">
        <v>44.16</v>
      </c>
      <c r="M58" s="207">
        <v>0</v>
      </c>
      <c r="N58" s="207">
        <v>1.0900000000000001</v>
      </c>
      <c r="O58" s="207">
        <v>0.92</v>
      </c>
      <c r="P58" s="207">
        <v>1.22</v>
      </c>
      <c r="Q58" s="207">
        <v>0.19</v>
      </c>
      <c r="R58" s="207">
        <v>0.19</v>
      </c>
      <c r="S58" s="207">
        <v>0.24</v>
      </c>
      <c r="T58" s="207">
        <v>0</v>
      </c>
      <c r="U58" s="207">
        <v>10.16</v>
      </c>
      <c r="V58" s="207">
        <v>0.14000000000000001</v>
      </c>
      <c r="W58" s="207">
        <v>1.33</v>
      </c>
      <c r="X58" s="207">
        <v>1.38</v>
      </c>
      <c r="Y58" s="207">
        <v>0</v>
      </c>
      <c r="Z58" s="207">
        <v>1.3</v>
      </c>
      <c r="AA58" s="207">
        <v>0.75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-0.92</v>
      </c>
      <c r="AM58" s="207">
        <v>0</v>
      </c>
      <c r="AN58" s="207">
        <v>0</v>
      </c>
      <c r="AO58" s="207">
        <v>0</v>
      </c>
      <c r="AP58" s="207">
        <v>0</v>
      </c>
    </row>
    <row r="59" spans="1:42">
      <c r="A59" t="s">
        <v>101</v>
      </c>
      <c r="B59" s="207">
        <v>0</v>
      </c>
      <c r="C59" s="207">
        <v>8.5399999999999991</v>
      </c>
      <c r="D59" s="207">
        <v>1.35</v>
      </c>
      <c r="E59" s="207">
        <v>0</v>
      </c>
      <c r="F59" s="207">
        <v>3.58</v>
      </c>
      <c r="G59" s="207">
        <v>5.59</v>
      </c>
      <c r="H59" s="207">
        <v>0</v>
      </c>
      <c r="I59" s="207">
        <v>22.28</v>
      </c>
      <c r="J59" s="207">
        <v>0.56000000000000005</v>
      </c>
      <c r="K59" s="207">
        <v>20.18</v>
      </c>
      <c r="L59" s="207">
        <v>44.16</v>
      </c>
      <c r="M59" s="207">
        <v>0</v>
      </c>
      <c r="N59" s="207">
        <v>1.0900000000000001</v>
      </c>
      <c r="O59" s="207">
        <v>0.92</v>
      </c>
      <c r="P59" s="207">
        <v>1.22</v>
      </c>
      <c r="Q59" s="207">
        <v>0.19</v>
      </c>
      <c r="R59" s="207">
        <v>0.19</v>
      </c>
      <c r="S59" s="207">
        <v>0.24</v>
      </c>
      <c r="T59" s="207">
        <v>0</v>
      </c>
      <c r="U59" s="207">
        <v>10.16</v>
      </c>
      <c r="V59" s="207">
        <v>0.14000000000000001</v>
      </c>
      <c r="W59" s="207">
        <v>1.33</v>
      </c>
      <c r="X59" s="207">
        <v>1.38</v>
      </c>
      <c r="Y59" s="207">
        <v>0</v>
      </c>
      <c r="Z59" s="207">
        <v>1.3</v>
      </c>
      <c r="AA59" s="207">
        <v>0.75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-0.92</v>
      </c>
      <c r="AM59" s="207">
        <v>0</v>
      </c>
      <c r="AN59" s="207">
        <v>0</v>
      </c>
      <c r="AO59" s="207">
        <v>0</v>
      </c>
      <c r="AP59" s="207">
        <v>0</v>
      </c>
    </row>
    <row r="60" spans="1:42">
      <c r="A60" t="s">
        <v>102</v>
      </c>
      <c r="B60" s="207">
        <v>0</v>
      </c>
      <c r="C60" s="207">
        <v>8.5399999999999991</v>
      </c>
      <c r="D60" s="207">
        <v>1.35</v>
      </c>
      <c r="E60" s="207">
        <v>0</v>
      </c>
      <c r="F60" s="207">
        <v>3.58</v>
      </c>
      <c r="G60" s="207">
        <v>5.59</v>
      </c>
      <c r="H60" s="207">
        <v>0</v>
      </c>
      <c r="I60" s="207">
        <v>22.28</v>
      </c>
      <c r="J60" s="207">
        <v>0.56000000000000005</v>
      </c>
      <c r="K60" s="207">
        <v>20.18</v>
      </c>
      <c r="L60" s="207">
        <v>44.16</v>
      </c>
      <c r="M60" s="207">
        <v>0</v>
      </c>
      <c r="N60" s="207">
        <v>1.0900000000000001</v>
      </c>
      <c r="O60" s="207">
        <v>0.92</v>
      </c>
      <c r="P60" s="207">
        <v>1.22</v>
      </c>
      <c r="Q60" s="207">
        <v>0.19</v>
      </c>
      <c r="R60" s="207">
        <v>0.19</v>
      </c>
      <c r="S60" s="207">
        <v>0.24</v>
      </c>
      <c r="T60" s="207">
        <v>0</v>
      </c>
      <c r="U60" s="207">
        <v>10.16</v>
      </c>
      <c r="V60" s="207">
        <v>0.14000000000000001</v>
      </c>
      <c r="W60" s="207">
        <v>1.33</v>
      </c>
      <c r="X60" s="207">
        <v>1.38</v>
      </c>
      <c r="Y60" s="207">
        <v>0</v>
      </c>
      <c r="Z60" s="207">
        <v>1.3</v>
      </c>
      <c r="AA60" s="207">
        <v>0.75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-0.92</v>
      </c>
      <c r="AM60" s="207">
        <v>0</v>
      </c>
      <c r="AN60" s="207">
        <v>0</v>
      </c>
      <c r="AO60" s="207">
        <v>0</v>
      </c>
      <c r="AP60" s="207">
        <v>0</v>
      </c>
    </row>
    <row r="61" spans="1:42">
      <c r="A61" t="s">
        <v>103</v>
      </c>
      <c r="B61" s="207">
        <v>0</v>
      </c>
      <c r="C61" s="207">
        <v>8.5399999999999991</v>
      </c>
      <c r="D61" s="207">
        <v>1.35</v>
      </c>
      <c r="E61" s="207">
        <v>0</v>
      </c>
      <c r="F61" s="207">
        <v>3.58</v>
      </c>
      <c r="G61" s="207">
        <v>5.59</v>
      </c>
      <c r="H61" s="207">
        <v>0</v>
      </c>
      <c r="I61" s="207">
        <v>22.28</v>
      </c>
      <c r="J61" s="207">
        <v>0.56000000000000005</v>
      </c>
      <c r="K61" s="207">
        <v>20.18</v>
      </c>
      <c r="L61" s="207">
        <v>44.16</v>
      </c>
      <c r="M61" s="207">
        <v>0</v>
      </c>
      <c r="N61" s="207">
        <v>1.0900000000000001</v>
      </c>
      <c r="O61" s="207">
        <v>0.92</v>
      </c>
      <c r="P61" s="207">
        <v>1.22</v>
      </c>
      <c r="Q61" s="207">
        <v>0.19</v>
      </c>
      <c r="R61" s="207">
        <v>0.19</v>
      </c>
      <c r="S61" s="207">
        <v>0.24</v>
      </c>
      <c r="T61" s="207">
        <v>0</v>
      </c>
      <c r="U61" s="207">
        <v>10.16</v>
      </c>
      <c r="V61" s="207">
        <v>0.14000000000000001</v>
      </c>
      <c r="W61" s="207">
        <v>0.44</v>
      </c>
      <c r="X61" s="207">
        <v>1.38</v>
      </c>
      <c r="Y61" s="207">
        <v>0</v>
      </c>
      <c r="Z61" s="207">
        <v>1.1599999999999999</v>
      </c>
      <c r="AA61" s="207">
        <v>0.66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-0.92</v>
      </c>
      <c r="AM61" s="207">
        <v>0</v>
      </c>
      <c r="AN61" s="207">
        <v>0</v>
      </c>
      <c r="AO61" s="207">
        <v>0</v>
      </c>
      <c r="AP61" s="207">
        <v>0</v>
      </c>
    </row>
    <row r="62" spans="1:42">
      <c r="A62" t="s">
        <v>104</v>
      </c>
      <c r="B62" s="207">
        <v>0</v>
      </c>
      <c r="C62" s="207">
        <v>8.5399999999999991</v>
      </c>
      <c r="D62" s="207">
        <v>1.35</v>
      </c>
      <c r="E62" s="207">
        <v>0</v>
      </c>
      <c r="F62" s="207">
        <v>3.58</v>
      </c>
      <c r="G62" s="207">
        <v>5.59</v>
      </c>
      <c r="H62" s="207">
        <v>0</v>
      </c>
      <c r="I62" s="207">
        <v>22.28</v>
      </c>
      <c r="J62" s="207">
        <v>0.56000000000000005</v>
      </c>
      <c r="K62" s="207">
        <v>20.18</v>
      </c>
      <c r="L62" s="207">
        <v>44.16</v>
      </c>
      <c r="M62" s="207">
        <v>0</v>
      </c>
      <c r="N62" s="207">
        <v>1.0900000000000001</v>
      </c>
      <c r="O62" s="207">
        <v>0.92</v>
      </c>
      <c r="P62" s="207">
        <v>1.22</v>
      </c>
      <c r="Q62" s="207">
        <v>0.19</v>
      </c>
      <c r="R62" s="207">
        <v>0.19</v>
      </c>
      <c r="S62" s="207">
        <v>0.24</v>
      </c>
      <c r="T62" s="207">
        <v>0</v>
      </c>
      <c r="U62" s="207">
        <v>10.16</v>
      </c>
      <c r="V62" s="207">
        <v>0.14000000000000001</v>
      </c>
      <c r="W62" s="207">
        <v>0.32</v>
      </c>
      <c r="X62" s="207">
        <v>1.38</v>
      </c>
      <c r="Y62" s="207">
        <v>0</v>
      </c>
      <c r="Z62" s="207">
        <v>1.1599999999999999</v>
      </c>
      <c r="AA62" s="207">
        <v>0.66</v>
      </c>
      <c r="AB62" s="207">
        <v>0</v>
      </c>
      <c r="AC62" s="207">
        <v>-10.27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-0.92</v>
      </c>
      <c r="AM62" s="207">
        <v>0</v>
      </c>
      <c r="AN62" s="207">
        <v>0</v>
      </c>
      <c r="AO62" s="207">
        <v>0</v>
      </c>
      <c r="AP62" s="207">
        <v>0</v>
      </c>
    </row>
    <row r="63" spans="1:42">
      <c r="A63" t="s">
        <v>105</v>
      </c>
      <c r="B63" s="207">
        <v>0</v>
      </c>
      <c r="C63" s="207">
        <v>8.5399999999999991</v>
      </c>
      <c r="D63" s="207">
        <v>1.35</v>
      </c>
      <c r="E63" s="207">
        <v>0</v>
      </c>
      <c r="F63" s="207">
        <v>3.58</v>
      </c>
      <c r="G63" s="207">
        <v>5.59</v>
      </c>
      <c r="H63" s="207">
        <v>0</v>
      </c>
      <c r="I63" s="207">
        <v>22.28</v>
      </c>
      <c r="J63" s="207">
        <v>0.56000000000000005</v>
      </c>
      <c r="K63" s="207">
        <v>20.18</v>
      </c>
      <c r="L63" s="207">
        <v>43.2</v>
      </c>
      <c r="M63" s="207">
        <v>0</v>
      </c>
      <c r="N63" s="207">
        <v>1.0900000000000001</v>
      </c>
      <c r="O63" s="207">
        <v>0.92</v>
      </c>
      <c r="P63" s="207">
        <v>1.22</v>
      </c>
      <c r="Q63" s="207">
        <v>0.19</v>
      </c>
      <c r="R63" s="207">
        <v>0.19</v>
      </c>
      <c r="S63" s="207">
        <v>0.24</v>
      </c>
      <c r="T63" s="207">
        <v>0</v>
      </c>
      <c r="U63" s="207">
        <v>10.16</v>
      </c>
      <c r="V63" s="207">
        <v>0.14000000000000001</v>
      </c>
      <c r="W63" s="207">
        <v>0.32</v>
      </c>
      <c r="X63" s="207">
        <v>1.38</v>
      </c>
      <c r="Y63" s="207">
        <v>0</v>
      </c>
      <c r="Z63" s="207">
        <v>1.3</v>
      </c>
      <c r="AA63" s="207">
        <v>0.75</v>
      </c>
      <c r="AB63" s="207">
        <v>0</v>
      </c>
      <c r="AC63" s="207">
        <v>-10.27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-0.92</v>
      </c>
      <c r="AM63" s="207">
        <v>0</v>
      </c>
      <c r="AN63" s="207">
        <v>0</v>
      </c>
      <c r="AO63" s="207">
        <v>0</v>
      </c>
      <c r="AP63" s="207">
        <v>0</v>
      </c>
    </row>
    <row r="64" spans="1:42">
      <c r="A64" t="s">
        <v>106</v>
      </c>
      <c r="B64" s="207">
        <v>0</v>
      </c>
      <c r="C64" s="207">
        <v>8.5399999999999991</v>
      </c>
      <c r="D64" s="207">
        <v>1.35</v>
      </c>
      <c r="E64" s="207">
        <v>0</v>
      </c>
      <c r="F64" s="207">
        <v>3.58</v>
      </c>
      <c r="G64" s="207">
        <v>5.59</v>
      </c>
      <c r="H64" s="207">
        <v>0</v>
      </c>
      <c r="I64" s="207">
        <v>22.28</v>
      </c>
      <c r="J64" s="207">
        <v>0.56000000000000005</v>
      </c>
      <c r="K64" s="207">
        <v>6.06</v>
      </c>
      <c r="L64" s="207">
        <v>17.190000000000001</v>
      </c>
      <c r="M64" s="207">
        <v>0</v>
      </c>
      <c r="N64" s="207">
        <v>1.0900000000000001</v>
      </c>
      <c r="O64" s="207">
        <v>0.92</v>
      </c>
      <c r="P64" s="207">
        <v>1.22</v>
      </c>
      <c r="Q64" s="207">
        <v>0.19</v>
      </c>
      <c r="R64" s="207">
        <v>0.19</v>
      </c>
      <c r="S64" s="207">
        <v>0.24</v>
      </c>
      <c r="T64" s="207">
        <v>0</v>
      </c>
      <c r="U64" s="207">
        <v>10.16</v>
      </c>
      <c r="V64" s="207">
        <v>0.14000000000000001</v>
      </c>
      <c r="W64" s="207">
        <v>0.32</v>
      </c>
      <c r="X64" s="207">
        <v>1.38</v>
      </c>
      <c r="Y64" s="207">
        <v>0</v>
      </c>
      <c r="Z64" s="207">
        <v>1.3</v>
      </c>
      <c r="AA64" s="207">
        <v>0.75</v>
      </c>
      <c r="AB64" s="207">
        <v>0</v>
      </c>
      <c r="AC64" s="207">
        <v>-10.27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-0.92</v>
      </c>
      <c r="AM64" s="207">
        <v>0</v>
      </c>
      <c r="AN64" s="207">
        <v>0</v>
      </c>
      <c r="AO64" s="207">
        <v>0</v>
      </c>
      <c r="AP64" s="207">
        <v>0</v>
      </c>
    </row>
    <row r="65" spans="1:42">
      <c r="A65" t="s">
        <v>107</v>
      </c>
      <c r="B65" s="207">
        <v>0</v>
      </c>
      <c r="C65" s="207">
        <v>8.5399999999999991</v>
      </c>
      <c r="D65" s="207">
        <v>1.35</v>
      </c>
      <c r="E65" s="207">
        <v>0</v>
      </c>
      <c r="F65" s="207">
        <v>3.58</v>
      </c>
      <c r="G65" s="207">
        <v>5.59</v>
      </c>
      <c r="H65" s="207">
        <v>0</v>
      </c>
      <c r="I65" s="207">
        <v>22.28</v>
      </c>
      <c r="J65" s="207">
        <v>0.56000000000000005</v>
      </c>
      <c r="K65" s="207">
        <v>6.06</v>
      </c>
      <c r="L65" s="207">
        <v>2.4</v>
      </c>
      <c r="M65" s="207">
        <v>0</v>
      </c>
      <c r="N65" s="207">
        <v>1.0900000000000001</v>
      </c>
      <c r="O65" s="207">
        <v>0.92</v>
      </c>
      <c r="P65" s="207">
        <v>1.22</v>
      </c>
      <c r="Q65" s="207">
        <v>0.19</v>
      </c>
      <c r="R65" s="207">
        <v>0.19</v>
      </c>
      <c r="S65" s="207">
        <v>0.24</v>
      </c>
      <c r="T65" s="207">
        <v>0</v>
      </c>
      <c r="U65" s="207">
        <v>10.16</v>
      </c>
      <c r="V65" s="207">
        <v>0.51</v>
      </c>
      <c r="W65" s="207">
        <v>0.32</v>
      </c>
      <c r="X65" s="207">
        <v>1.38</v>
      </c>
      <c r="Y65" s="207">
        <v>0</v>
      </c>
      <c r="Z65" s="207">
        <v>1.3</v>
      </c>
      <c r="AA65" s="207">
        <v>0.75</v>
      </c>
      <c r="AB65" s="207">
        <v>0</v>
      </c>
      <c r="AC65" s="207">
        <v>-10.27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-0.92</v>
      </c>
      <c r="AM65" s="207">
        <v>0</v>
      </c>
      <c r="AN65" s="207">
        <v>0</v>
      </c>
      <c r="AO65" s="207">
        <v>0</v>
      </c>
      <c r="AP65" s="207">
        <v>0</v>
      </c>
    </row>
    <row r="66" spans="1:42">
      <c r="A66" t="s">
        <v>108</v>
      </c>
      <c r="B66" s="207">
        <v>0</v>
      </c>
      <c r="C66" s="207">
        <v>8.5399999999999991</v>
      </c>
      <c r="D66" s="207">
        <v>1.35</v>
      </c>
      <c r="E66" s="207">
        <v>0</v>
      </c>
      <c r="F66" s="207">
        <v>3.58</v>
      </c>
      <c r="G66" s="207">
        <v>5.59</v>
      </c>
      <c r="H66" s="207">
        <v>0</v>
      </c>
      <c r="I66" s="207">
        <v>22.28</v>
      </c>
      <c r="J66" s="207">
        <v>0.56000000000000005</v>
      </c>
      <c r="K66" s="207">
        <v>6.06</v>
      </c>
      <c r="L66" s="207">
        <v>2.4</v>
      </c>
      <c r="M66" s="207">
        <v>0</v>
      </c>
      <c r="N66" s="207">
        <v>1.0900000000000001</v>
      </c>
      <c r="O66" s="207">
        <v>0.92</v>
      </c>
      <c r="P66" s="207">
        <v>1.22</v>
      </c>
      <c r="Q66" s="207">
        <v>0.19</v>
      </c>
      <c r="R66" s="207">
        <v>0.19</v>
      </c>
      <c r="S66" s="207">
        <v>0.24</v>
      </c>
      <c r="T66" s="207">
        <v>0</v>
      </c>
      <c r="U66" s="207">
        <v>10.16</v>
      </c>
      <c r="V66" s="207">
        <v>0.13</v>
      </c>
      <c r="W66" s="207">
        <v>0.32</v>
      </c>
      <c r="X66" s="207">
        <v>1.38</v>
      </c>
      <c r="Y66" s="207">
        <v>0</v>
      </c>
      <c r="Z66" s="207">
        <v>1.3</v>
      </c>
      <c r="AA66" s="207">
        <v>0.75</v>
      </c>
      <c r="AB66" s="207">
        <v>0</v>
      </c>
      <c r="AC66" s="207">
        <v>-9.9600000000000009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-0.92</v>
      </c>
      <c r="AM66" s="207">
        <v>0</v>
      </c>
      <c r="AN66" s="207">
        <v>0</v>
      </c>
      <c r="AO66" s="207">
        <v>0</v>
      </c>
      <c r="AP66" s="207">
        <v>0</v>
      </c>
    </row>
    <row r="67" spans="1:42">
      <c r="A67" t="s">
        <v>109</v>
      </c>
      <c r="B67" s="207">
        <v>0</v>
      </c>
      <c r="C67" s="207">
        <v>8.5399999999999991</v>
      </c>
      <c r="D67" s="207">
        <v>1.35</v>
      </c>
      <c r="E67" s="207">
        <v>0</v>
      </c>
      <c r="F67" s="207">
        <v>3.58</v>
      </c>
      <c r="G67" s="207">
        <v>5.59</v>
      </c>
      <c r="H67" s="207">
        <v>0</v>
      </c>
      <c r="I67" s="207">
        <v>22.28</v>
      </c>
      <c r="J67" s="207">
        <v>0.56000000000000005</v>
      </c>
      <c r="K67" s="207">
        <v>6.06</v>
      </c>
      <c r="L67" s="207">
        <v>2.4</v>
      </c>
      <c r="M67" s="207">
        <v>0</v>
      </c>
      <c r="N67" s="207">
        <v>1.0900000000000001</v>
      </c>
      <c r="O67" s="207">
        <v>0.92</v>
      </c>
      <c r="P67" s="207">
        <v>1.22</v>
      </c>
      <c r="Q67" s="207">
        <v>0.19</v>
      </c>
      <c r="R67" s="207">
        <v>0.19</v>
      </c>
      <c r="S67" s="207">
        <v>0.24</v>
      </c>
      <c r="T67" s="207">
        <v>0</v>
      </c>
      <c r="U67" s="207">
        <v>10.16</v>
      </c>
      <c r="V67" s="207">
        <v>0.13</v>
      </c>
      <c r="W67" s="207">
        <v>0.32</v>
      </c>
      <c r="X67" s="207">
        <v>1.38</v>
      </c>
      <c r="Y67" s="207">
        <v>0</v>
      </c>
      <c r="Z67" s="207">
        <v>1.3</v>
      </c>
      <c r="AA67" s="207">
        <v>0.75</v>
      </c>
      <c r="AB67" s="207">
        <v>0</v>
      </c>
      <c r="AC67" s="207">
        <v>-9.9600000000000009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-0.92</v>
      </c>
      <c r="AM67" s="207">
        <v>0</v>
      </c>
      <c r="AN67" s="207">
        <v>0</v>
      </c>
      <c r="AO67" s="207">
        <v>0</v>
      </c>
      <c r="AP67" s="207">
        <v>0</v>
      </c>
    </row>
    <row r="68" spans="1:42">
      <c r="A68" t="s">
        <v>110</v>
      </c>
      <c r="B68" s="207">
        <v>0</v>
      </c>
      <c r="C68" s="207">
        <v>8.5399999999999991</v>
      </c>
      <c r="D68" s="207">
        <v>1.35</v>
      </c>
      <c r="E68" s="207">
        <v>0</v>
      </c>
      <c r="F68" s="207">
        <v>3.58</v>
      </c>
      <c r="G68" s="207">
        <v>5.59</v>
      </c>
      <c r="H68" s="207">
        <v>0</v>
      </c>
      <c r="I68" s="207">
        <v>22.28</v>
      </c>
      <c r="J68" s="207">
        <v>0.56000000000000005</v>
      </c>
      <c r="K68" s="207">
        <v>6.06</v>
      </c>
      <c r="L68" s="207">
        <v>2.4</v>
      </c>
      <c r="M68" s="207">
        <v>0</v>
      </c>
      <c r="N68" s="207">
        <v>1.0900000000000001</v>
      </c>
      <c r="O68" s="207">
        <v>0.92</v>
      </c>
      <c r="P68" s="207">
        <v>1.22</v>
      </c>
      <c r="Q68" s="207">
        <v>0.19</v>
      </c>
      <c r="R68" s="207">
        <v>0.19</v>
      </c>
      <c r="S68" s="207">
        <v>0.24</v>
      </c>
      <c r="T68" s="207">
        <v>0</v>
      </c>
      <c r="U68" s="207">
        <v>10.16</v>
      </c>
      <c r="V68" s="207">
        <v>0.13</v>
      </c>
      <c r="W68" s="207">
        <v>0.32</v>
      </c>
      <c r="X68" s="207">
        <v>1.38</v>
      </c>
      <c r="Y68" s="207">
        <v>0</v>
      </c>
      <c r="Z68" s="207">
        <v>1.3</v>
      </c>
      <c r="AA68" s="207">
        <v>0.75</v>
      </c>
      <c r="AB68" s="207">
        <v>0</v>
      </c>
      <c r="AC68" s="207">
        <v>-9.9600000000000009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-0.92</v>
      </c>
      <c r="AM68" s="207">
        <v>0</v>
      </c>
      <c r="AN68" s="207">
        <v>0</v>
      </c>
      <c r="AO68" s="207">
        <v>0</v>
      </c>
      <c r="AP68" s="207">
        <v>0</v>
      </c>
    </row>
    <row r="69" spans="1:42">
      <c r="A69" t="s">
        <v>111</v>
      </c>
      <c r="B69" s="207">
        <v>0</v>
      </c>
      <c r="C69" s="207">
        <v>8.5399999999999991</v>
      </c>
      <c r="D69" s="207">
        <v>1.35</v>
      </c>
      <c r="E69" s="207">
        <v>0</v>
      </c>
      <c r="F69" s="207">
        <v>3.58</v>
      </c>
      <c r="G69" s="207">
        <v>5.59</v>
      </c>
      <c r="H69" s="207">
        <v>0</v>
      </c>
      <c r="I69" s="207">
        <v>22.28</v>
      </c>
      <c r="J69" s="207">
        <v>0.56000000000000005</v>
      </c>
      <c r="K69" s="207">
        <v>6.06</v>
      </c>
      <c r="L69" s="207">
        <v>2.4</v>
      </c>
      <c r="M69" s="207">
        <v>0</v>
      </c>
      <c r="N69" s="207">
        <v>1.0900000000000001</v>
      </c>
      <c r="O69" s="207">
        <v>0.92</v>
      </c>
      <c r="P69" s="207">
        <v>1.22</v>
      </c>
      <c r="Q69" s="207">
        <v>0.19</v>
      </c>
      <c r="R69" s="207">
        <v>0.19</v>
      </c>
      <c r="S69" s="207">
        <v>0.24</v>
      </c>
      <c r="T69" s="207">
        <v>0</v>
      </c>
      <c r="U69" s="207">
        <v>10.16</v>
      </c>
      <c r="V69" s="207">
        <v>0.13</v>
      </c>
      <c r="W69" s="207">
        <v>0.32</v>
      </c>
      <c r="X69" s="207">
        <v>1.38</v>
      </c>
      <c r="Y69" s="207">
        <v>0</v>
      </c>
      <c r="Z69" s="207">
        <v>1.3</v>
      </c>
      <c r="AA69" s="207">
        <v>0.75</v>
      </c>
      <c r="AB69" s="207">
        <v>0</v>
      </c>
      <c r="AC69" s="207">
        <v>-9.9600000000000009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-0.92</v>
      </c>
      <c r="AM69" s="207">
        <v>0</v>
      </c>
      <c r="AN69" s="207">
        <v>0</v>
      </c>
      <c r="AO69" s="207">
        <v>0</v>
      </c>
      <c r="AP69" s="207">
        <v>0</v>
      </c>
    </row>
    <row r="70" spans="1:42">
      <c r="A70" t="s">
        <v>112</v>
      </c>
      <c r="B70" s="207">
        <v>0</v>
      </c>
      <c r="C70" s="207">
        <v>8.5399999999999991</v>
      </c>
      <c r="D70" s="207">
        <v>1.35</v>
      </c>
      <c r="E70" s="207">
        <v>0</v>
      </c>
      <c r="F70" s="207">
        <v>3.58</v>
      </c>
      <c r="G70" s="207">
        <v>5.59</v>
      </c>
      <c r="H70" s="207">
        <v>0</v>
      </c>
      <c r="I70" s="207">
        <v>22.28</v>
      </c>
      <c r="J70" s="207">
        <v>0.56000000000000005</v>
      </c>
      <c r="K70" s="207">
        <v>6.06</v>
      </c>
      <c r="L70" s="207">
        <v>5.28</v>
      </c>
      <c r="M70" s="207">
        <v>0</v>
      </c>
      <c r="N70" s="207">
        <v>1.0900000000000001</v>
      </c>
      <c r="O70" s="207">
        <v>0.92</v>
      </c>
      <c r="P70" s="207">
        <v>1.22</v>
      </c>
      <c r="Q70" s="207">
        <v>0.19</v>
      </c>
      <c r="R70" s="207">
        <v>0.19</v>
      </c>
      <c r="S70" s="207">
        <v>0.24</v>
      </c>
      <c r="T70" s="207">
        <v>0</v>
      </c>
      <c r="U70" s="207">
        <v>10.16</v>
      </c>
      <c r="V70" s="207">
        <v>0.13</v>
      </c>
      <c r="W70" s="207">
        <v>0.32</v>
      </c>
      <c r="X70" s="207">
        <v>1.38</v>
      </c>
      <c r="Y70" s="207">
        <v>0</v>
      </c>
      <c r="Z70" s="207">
        <v>1.3</v>
      </c>
      <c r="AA70" s="207">
        <v>0.75</v>
      </c>
      <c r="AB70" s="207">
        <v>0</v>
      </c>
      <c r="AC70" s="207">
        <v>-9.9600000000000009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-0.92</v>
      </c>
      <c r="AM70" s="207">
        <v>0</v>
      </c>
      <c r="AN70" s="207">
        <v>0</v>
      </c>
      <c r="AO70" s="207">
        <v>0</v>
      </c>
      <c r="AP70" s="207">
        <v>0</v>
      </c>
    </row>
    <row r="71" spans="1:42">
      <c r="A71" t="s">
        <v>113</v>
      </c>
      <c r="B71" s="207">
        <v>0</v>
      </c>
      <c r="C71" s="207">
        <v>8.5399999999999991</v>
      </c>
      <c r="D71" s="207">
        <v>1.35</v>
      </c>
      <c r="E71" s="207">
        <v>0</v>
      </c>
      <c r="F71" s="207">
        <v>3.58</v>
      </c>
      <c r="G71" s="207">
        <v>5.59</v>
      </c>
      <c r="H71" s="207">
        <v>0</v>
      </c>
      <c r="I71" s="207">
        <v>22.28</v>
      </c>
      <c r="J71" s="207">
        <v>0.56000000000000005</v>
      </c>
      <c r="K71" s="207">
        <v>6.06</v>
      </c>
      <c r="L71" s="207">
        <v>2.4</v>
      </c>
      <c r="M71" s="207">
        <v>0</v>
      </c>
      <c r="N71" s="207">
        <v>1.0900000000000001</v>
      </c>
      <c r="O71" s="207">
        <v>0.92</v>
      </c>
      <c r="P71" s="207">
        <v>1.22</v>
      </c>
      <c r="Q71" s="207">
        <v>0.19</v>
      </c>
      <c r="R71" s="207">
        <v>0.19</v>
      </c>
      <c r="S71" s="207">
        <v>0.24</v>
      </c>
      <c r="T71" s="207">
        <v>0</v>
      </c>
      <c r="U71" s="207">
        <v>10.16</v>
      </c>
      <c r="V71" s="207">
        <v>0.13</v>
      </c>
      <c r="W71" s="207">
        <v>0.33</v>
      </c>
      <c r="X71" s="207">
        <v>1.38</v>
      </c>
      <c r="Y71" s="207">
        <v>0</v>
      </c>
      <c r="Z71" s="207">
        <v>1.3</v>
      </c>
      <c r="AA71" s="207">
        <v>0.75</v>
      </c>
      <c r="AB71" s="207">
        <v>0</v>
      </c>
      <c r="AC71" s="207">
        <v>-10.53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-0.92</v>
      </c>
      <c r="AM71" s="207">
        <v>0</v>
      </c>
      <c r="AN71" s="207">
        <v>0</v>
      </c>
      <c r="AO71" s="207">
        <v>0</v>
      </c>
      <c r="AP71" s="207">
        <v>0</v>
      </c>
    </row>
    <row r="72" spans="1:42">
      <c r="A72" t="s">
        <v>114</v>
      </c>
      <c r="B72" s="207">
        <v>0</v>
      </c>
      <c r="C72" s="207">
        <v>8.5399999999999991</v>
      </c>
      <c r="D72" s="207">
        <v>1.35</v>
      </c>
      <c r="E72" s="207">
        <v>0</v>
      </c>
      <c r="F72" s="207">
        <v>3.58</v>
      </c>
      <c r="G72" s="207">
        <v>5.59</v>
      </c>
      <c r="H72" s="207">
        <v>0</v>
      </c>
      <c r="I72" s="207">
        <v>22.28</v>
      </c>
      <c r="J72" s="207">
        <v>0.56000000000000005</v>
      </c>
      <c r="K72" s="207">
        <v>6.06</v>
      </c>
      <c r="L72" s="207">
        <v>2.4</v>
      </c>
      <c r="M72" s="207">
        <v>0</v>
      </c>
      <c r="N72" s="207">
        <v>1.0900000000000001</v>
      </c>
      <c r="O72" s="207">
        <v>0.92</v>
      </c>
      <c r="P72" s="207">
        <v>1.22</v>
      </c>
      <c r="Q72" s="207">
        <v>0.19</v>
      </c>
      <c r="R72" s="207">
        <v>0.19</v>
      </c>
      <c r="S72" s="207">
        <v>0.24</v>
      </c>
      <c r="T72" s="207">
        <v>0</v>
      </c>
      <c r="U72" s="207">
        <v>10.16</v>
      </c>
      <c r="V72" s="207">
        <v>0.13</v>
      </c>
      <c r="W72" s="207">
        <v>0.33</v>
      </c>
      <c r="X72" s="207">
        <v>1.38</v>
      </c>
      <c r="Y72" s="207">
        <v>0</v>
      </c>
      <c r="Z72" s="207">
        <v>1.3</v>
      </c>
      <c r="AA72" s="207">
        <v>0.75</v>
      </c>
      <c r="AB72" s="207">
        <v>0</v>
      </c>
      <c r="AC72" s="207">
        <v>-10.53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-0.92</v>
      </c>
      <c r="AM72" s="207">
        <v>0</v>
      </c>
      <c r="AN72" s="207">
        <v>0</v>
      </c>
      <c r="AO72" s="207">
        <v>0</v>
      </c>
      <c r="AP72" s="207">
        <v>0</v>
      </c>
    </row>
    <row r="73" spans="1:42">
      <c r="A73" t="s">
        <v>115</v>
      </c>
      <c r="B73" s="207">
        <v>0</v>
      </c>
      <c r="C73" s="207">
        <v>8.5399999999999991</v>
      </c>
      <c r="D73" s="207">
        <v>1.35</v>
      </c>
      <c r="E73" s="207">
        <v>0</v>
      </c>
      <c r="F73" s="207">
        <v>3.58</v>
      </c>
      <c r="G73" s="207">
        <v>5.59</v>
      </c>
      <c r="H73" s="207">
        <v>0</v>
      </c>
      <c r="I73" s="207">
        <v>22.28</v>
      </c>
      <c r="J73" s="207">
        <v>0.56000000000000005</v>
      </c>
      <c r="K73" s="207">
        <v>6.06</v>
      </c>
      <c r="L73" s="207">
        <v>2.4</v>
      </c>
      <c r="M73" s="207">
        <v>0</v>
      </c>
      <c r="N73" s="207">
        <v>1.0900000000000001</v>
      </c>
      <c r="O73" s="207">
        <v>0.92</v>
      </c>
      <c r="P73" s="207">
        <v>1.22</v>
      </c>
      <c r="Q73" s="207">
        <v>0.19</v>
      </c>
      <c r="R73" s="207">
        <v>0.19</v>
      </c>
      <c r="S73" s="207">
        <v>0.24</v>
      </c>
      <c r="T73" s="207">
        <v>0</v>
      </c>
      <c r="U73" s="207">
        <v>10.16</v>
      </c>
      <c r="V73" s="207">
        <v>0.13</v>
      </c>
      <c r="W73" s="207">
        <v>0.33</v>
      </c>
      <c r="X73" s="207">
        <v>1.38</v>
      </c>
      <c r="Y73" s="207">
        <v>0</v>
      </c>
      <c r="Z73" s="207">
        <v>1.3</v>
      </c>
      <c r="AA73" s="207">
        <v>0.75</v>
      </c>
      <c r="AB73" s="207">
        <v>0</v>
      </c>
      <c r="AC73" s="207">
        <v>-10.29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-0.92</v>
      </c>
      <c r="AM73" s="207">
        <v>0</v>
      </c>
      <c r="AN73" s="207">
        <v>0</v>
      </c>
      <c r="AO73" s="207">
        <v>0</v>
      </c>
      <c r="AP73" s="207">
        <v>0</v>
      </c>
    </row>
    <row r="74" spans="1:42">
      <c r="A74" t="s">
        <v>116</v>
      </c>
      <c r="B74" s="207">
        <v>0</v>
      </c>
      <c r="C74" s="207">
        <v>8.5399999999999991</v>
      </c>
      <c r="D74" s="207">
        <v>1.35</v>
      </c>
      <c r="E74" s="207">
        <v>0</v>
      </c>
      <c r="F74" s="207">
        <v>3.58</v>
      </c>
      <c r="G74" s="207">
        <v>5.59</v>
      </c>
      <c r="H74" s="207">
        <v>0</v>
      </c>
      <c r="I74" s="207">
        <v>22.28</v>
      </c>
      <c r="J74" s="207">
        <v>0.56000000000000005</v>
      </c>
      <c r="K74" s="207">
        <v>6.06</v>
      </c>
      <c r="L74" s="207">
        <v>2.4</v>
      </c>
      <c r="M74" s="207">
        <v>0</v>
      </c>
      <c r="N74" s="207">
        <v>1.0900000000000001</v>
      </c>
      <c r="O74" s="207">
        <v>0.92</v>
      </c>
      <c r="P74" s="207">
        <v>1.22</v>
      </c>
      <c r="Q74" s="207">
        <v>0.19</v>
      </c>
      <c r="R74" s="207">
        <v>0.19</v>
      </c>
      <c r="S74" s="207">
        <v>0.24</v>
      </c>
      <c r="T74" s="207">
        <v>0</v>
      </c>
      <c r="U74" s="207">
        <v>10.16</v>
      </c>
      <c r="V74" s="207">
        <v>0.13</v>
      </c>
      <c r="W74" s="207">
        <v>0.33</v>
      </c>
      <c r="X74" s="207">
        <v>1.38</v>
      </c>
      <c r="Y74" s="207">
        <v>0</v>
      </c>
      <c r="Z74" s="207">
        <v>1.3</v>
      </c>
      <c r="AA74" s="207">
        <v>0.75</v>
      </c>
      <c r="AB74" s="207">
        <v>0</v>
      </c>
      <c r="AC74" s="207">
        <v>-10.29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-0.92</v>
      </c>
      <c r="AM74" s="207">
        <v>0</v>
      </c>
      <c r="AN74" s="207">
        <v>0</v>
      </c>
      <c r="AO74" s="207">
        <v>0</v>
      </c>
      <c r="AP74" s="207">
        <v>0</v>
      </c>
    </row>
    <row r="75" spans="1:42">
      <c r="A75" t="s">
        <v>117</v>
      </c>
      <c r="B75" s="207">
        <v>0</v>
      </c>
      <c r="C75" s="207">
        <v>8.5399999999999991</v>
      </c>
      <c r="D75" s="207">
        <v>1.35</v>
      </c>
      <c r="E75" s="207">
        <v>0</v>
      </c>
      <c r="F75" s="207">
        <v>3.58</v>
      </c>
      <c r="G75" s="207">
        <v>5.59</v>
      </c>
      <c r="H75" s="207">
        <v>0</v>
      </c>
      <c r="I75" s="207">
        <v>22.28</v>
      </c>
      <c r="J75" s="207">
        <v>0.56000000000000005</v>
      </c>
      <c r="K75" s="207">
        <v>6.06</v>
      </c>
      <c r="L75" s="207">
        <v>2.4</v>
      </c>
      <c r="M75" s="207">
        <v>0</v>
      </c>
      <c r="N75" s="207">
        <v>1.0900000000000001</v>
      </c>
      <c r="O75" s="207">
        <v>0.92</v>
      </c>
      <c r="P75" s="207">
        <v>1.22</v>
      </c>
      <c r="Q75" s="207">
        <v>0.19</v>
      </c>
      <c r="R75" s="207">
        <v>0.19</v>
      </c>
      <c r="S75" s="207">
        <v>0.24</v>
      </c>
      <c r="T75" s="207">
        <v>0</v>
      </c>
      <c r="U75" s="207">
        <v>10.16</v>
      </c>
      <c r="V75" s="207">
        <v>0.13</v>
      </c>
      <c r="W75" s="207">
        <v>0.31</v>
      </c>
      <c r="X75" s="207">
        <v>1.38</v>
      </c>
      <c r="Y75" s="207">
        <v>0</v>
      </c>
      <c r="Z75" s="207">
        <v>1.3</v>
      </c>
      <c r="AA75" s="207">
        <v>0.75</v>
      </c>
      <c r="AB75" s="207">
        <v>0</v>
      </c>
      <c r="AC75" s="207">
        <v>-10.29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-0.92</v>
      </c>
      <c r="AM75" s="207">
        <v>0</v>
      </c>
      <c r="AN75" s="207">
        <v>0</v>
      </c>
      <c r="AO75" s="207">
        <v>0</v>
      </c>
      <c r="AP75" s="207">
        <v>0</v>
      </c>
    </row>
    <row r="76" spans="1:42">
      <c r="A76" t="s">
        <v>118</v>
      </c>
      <c r="B76" s="207">
        <v>0</v>
      </c>
      <c r="C76" s="207">
        <v>8.5399999999999991</v>
      </c>
      <c r="D76" s="207">
        <v>1.35</v>
      </c>
      <c r="E76" s="207">
        <v>0</v>
      </c>
      <c r="F76" s="207">
        <v>3.58</v>
      </c>
      <c r="G76" s="207">
        <v>5.59</v>
      </c>
      <c r="H76" s="207">
        <v>0</v>
      </c>
      <c r="I76" s="207">
        <v>22.28</v>
      </c>
      <c r="J76" s="207">
        <v>0.56000000000000005</v>
      </c>
      <c r="K76" s="207">
        <v>6.06</v>
      </c>
      <c r="L76" s="207">
        <v>2.4</v>
      </c>
      <c r="M76" s="207">
        <v>0</v>
      </c>
      <c r="N76" s="207">
        <v>1.0900000000000001</v>
      </c>
      <c r="O76" s="207">
        <v>0.92</v>
      </c>
      <c r="P76" s="207">
        <v>1.22</v>
      </c>
      <c r="Q76" s="207">
        <v>0.19</v>
      </c>
      <c r="R76" s="207">
        <v>0.19</v>
      </c>
      <c r="S76" s="207">
        <v>0.24</v>
      </c>
      <c r="T76" s="207">
        <v>0</v>
      </c>
      <c r="U76" s="207">
        <v>10.16</v>
      </c>
      <c r="V76" s="207">
        <v>0.13</v>
      </c>
      <c r="W76" s="207">
        <v>0.31</v>
      </c>
      <c r="X76" s="207">
        <v>1.38</v>
      </c>
      <c r="Y76" s="207">
        <v>0</v>
      </c>
      <c r="Z76" s="207">
        <v>1.3</v>
      </c>
      <c r="AA76" s="207">
        <v>0.75</v>
      </c>
      <c r="AB76" s="207">
        <v>0</v>
      </c>
      <c r="AC76" s="207">
        <v>-10.29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-0.92</v>
      </c>
      <c r="AM76" s="207">
        <v>0</v>
      </c>
      <c r="AN76" s="207">
        <v>0</v>
      </c>
      <c r="AO76" s="207">
        <v>0</v>
      </c>
      <c r="AP76" s="207">
        <v>0</v>
      </c>
    </row>
    <row r="77" spans="1:42">
      <c r="A77" t="s">
        <v>119</v>
      </c>
      <c r="B77" s="207">
        <v>0</v>
      </c>
      <c r="C77" s="207">
        <v>8.5399999999999991</v>
      </c>
      <c r="D77" s="207">
        <v>1.35</v>
      </c>
      <c r="E77" s="207">
        <v>0</v>
      </c>
      <c r="F77" s="207">
        <v>3.58</v>
      </c>
      <c r="G77" s="207">
        <v>5.59</v>
      </c>
      <c r="H77" s="207">
        <v>0</v>
      </c>
      <c r="I77" s="207">
        <v>22.28</v>
      </c>
      <c r="J77" s="207">
        <v>0.56000000000000005</v>
      </c>
      <c r="K77" s="207">
        <v>6.06</v>
      </c>
      <c r="L77" s="207">
        <v>2.4</v>
      </c>
      <c r="M77" s="207">
        <v>0</v>
      </c>
      <c r="N77" s="207">
        <v>1.0900000000000001</v>
      </c>
      <c r="O77" s="207">
        <v>0.92</v>
      </c>
      <c r="P77" s="207">
        <v>1.22</v>
      </c>
      <c r="Q77" s="207">
        <v>0.19</v>
      </c>
      <c r="R77" s="207">
        <v>0.19</v>
      </c>
      <c r="S77" s="207">
        <v>0.24</v>
      </c>
      <c r="T77" s="207">
        <v>0</v>
      </c>
      <c r="U77" s="207">
        <v>10.16</v>
      </c>
      <c r="V77" s="207">
        <v>0.13</v>
      </c>
      <c r="W77" s="207">
        <v>0.31</v>
      </c>
      <c r="X77" s="207">
        <v>1.38</v>
      </c>
      <c r="Y77" s="207">
        <v>0</v>
      </c>
      <c r="Z77" s="207">
        <v>1.3</v>
      </c>
      <c r="AA77" s="207">
        <v>0.75</v>
      </c>
      <c r="AB77" s="207">
        <v>0</v>
      </c>
      <c r="AC77" s="207">
        <v>-9.9600000000000009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-0.92</v>
      </c>
      <c r="AM77" s="207">
        <v>0</v>
      </c>
      <c r="AN77" s="207">
        <v>0</v>
      </c>
      <c r="AO77" s="207">
        <v>0</v>
      </c>
      <c r="AP77" s="207">
        <v>0</v>
      </c>
    </row>
    <row r="78" spans="1:42">
      <c r="A78" t="s">
        <v>120</v>
      </c>
      <c r="B78" s="207">
        <v>0</v>
      </c>
      <c r="C78" s="207">
        <v>8.5399999999999991</v>
      </c>
      <c r="D78" s="207">
        <v>1.35</v>
      </c>
      <c r="E78" s="207">
        <v>0</v>
      </c>
      <c r="F78" s="207">
        <v>3.58</v>
      </c>
      <c r="G78" s="207">
        <v>5.59</v>
      </c>
      <c r="H78" s="207">
        <v>0</v>
      </c>
      <c r="I78" s="207">
        <v>22.28</v>
      </c>
      <c r="J78" s="207">
        <v>0.56000000000000005</v>
      </c>
      <c r="K78" s="207">
        <v>6.06</v>
      </c>
      <c r="L78" s="207">
        <v>2.4</v>
      </c>
      <c r="M78" s="207">
        <v>0</v>
      </c>
      <c r="N78" s="207">
        <v>1.0900000000000001</v>
      </c>
      <c r="O78" s="207">
        <v>0.92</v>
      </c>
      <c r="P78" s="207">
        <v>1.22</v>
      </c>
      <c r="Q78" s="207">
        <v>0.19</v>
      </c>
      <c r="R78" s="207">
        <v>0.19</v>
      </c>
      <c r="S78" s="207">
        <v>0.24</v>
      </c>
      <c r="T78" s="207">
        <v>0</v>
      </c>
      <c r="U78" s="207">
        <v>10.16</v>
      </c>
      <c r="V78" s="207">
        <v>0.13</v>
      </c>
      <c r="W78" s="207">
        <v>0.31</v>
      </c>
      <c r="X78" s="207">
        <v>1.38</v>
      </c>
      <c r="Y78" s="207">
        <v>0</v>
      </c>
      <c r="Z78" s="207">
        <v>1.3</v>
      </c>
      <c r="AA78" s="207">
        <v>0.75</v>
      </c>
      <c r="AB78" s="207">
        <v>0</v>
      </c>
      <c r="AC78" s="207">
        <v>-9.9600000000000009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-0.92</v>
      </c>
      <c r="AM78" s="207">
        <v>0</v>
      </c>
      <c r="AN78" s="207">
        <v>0</v>
      </c>
      <c r="AO78" s="207">
        <v>0</v>
      </c>
      <c r="AP78" s="207">
        <v>0</v>
      </c>
    </row>
    <row r="79" spans="1:42">
      <c r="A79" t="s">
        <v>121</v>
      </c>
      <c r="B79" s="207">
        <v>0</v>
      </c>
      <c r="C79" s="207">
        <v>8.5399999999999991</v>
      </c>
      <c r="D79" s="207">
        <v>1.35</v>
      </c>
      <c r="E79" s="207">
        <v>0</v>
      </c>
      <c r="F79" s="207">
        <v>3.58</v>
      </c>
      <c r="G79" s="207">
        <v>5.59</v>
      </c>
      <c r="H79" s="207">
        <v>0</v>
      </c>
      <c r="I79" s="207">
        <v>22.28</v>
      </c>
      <c r="J79" s="207">
        <v>0.56000000000000005</v>
      </c>
      <c r="K79" s="207">
        <v>6.06</v>
      </c>
      <c r="L79" s="207">
        <v>2.41</v>
      </c>
      <c r="M79" s="207">
        <v>0</v>
      </c>
      <c r="N79" s="207">
        <v>1.0900000000000001</v>
      </c>
      <c r="O79" s="207">
        <v>0.92</v>
      </c>
      <c r="P79" s="207">
        <v>1.22</v>
      </c>
      <c r="Q79" s="207">
        <v>0.19</v>
      </c>
      <c r="R79" s="207">
        <v>0.19</v>
      </c>
      <c r="S79" s="207">
        <v>0.24</v>
      </c>
      <c r="T79" s="207">
        <v>0</v>
      </c>
      <c r="U79" s="207">
        <v>10.16</v>
      </c>
      <c r="V79" s="207">
        <v>0.13</v>
      </c>
      <c r="W79" s="207">
        <v>0.31</v>
      </c>
      <c r="X79" s="207">
        <v>1.38</v>
      </c>
      <c r="Y79" s="207">
        <v>0</v>
      </c>
      <c r="Z79" s="207">
        <v>1.3</v>
      </c>
      <c r="AA79" s="207">
        <v>0.75</v>
      </c>
      <c r="AB79" s="207">
        <v>0</v>
      </c>
      <c r="AC79" s="207">
        <v>-9.9600000000000009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-0.92</v>
      </c>
      <c r="AM79" s="207">
        <v>0</v>
      </c>
      <c r="AN79" s="207">
        <v>0</v>
      </c>
      <c r="AO79" s="207">
        <v>0</v>
      </c>
      <c r="AP79" s="207">
        <v>0</v>
      </c>
    </row>
    <row r="80" spans="1:42">
      <c r="A80" t="s">
        <v>122</v>
      </c>
      <c r="B80" s="207">
        <v>0</v>
      </c>
      <c r="C80" s="207">
        <v>8.5399999999999991</v>
      </c>
      <c r="D80" s="207">
        <v>1.35</v>
      </c>
      <c r="E80" s="207">
        <v>0</v>
      </c>
      <c r="F80" s="207">
        <v>3.58</v>
      </c>
      <c r="G80" s="207">
        <v>5.59</v>
      </c>
      <c r="H80" s="207">
        <v>0</v>
      </c>
      <c r="I80" s="207">
        <v>22.28</v>
      </c>
      <c r="J80" s="207">
        <v>0.56000000000000005</v>
      </c>
      <c r="K80" s="207">
        <v>6.06</v>
      </c>
      <c r="L80" s="207">
        <v>2.41</v>
      </c>
      <c r="M80" s="207">
        <v>0</v>
      </c>
      <c r="N80" s="207">
        <v>1.0900000000000001</v>
      </c>
      <c r="O80" s="207">
        <v>0.92</v>
      </c>
      <c r="P80" s="207">
        <v>1.22</v>
      </c>
      <c r="Q80" s="207">
        <v>0.19</v>
      </c>
      <c r="R80" s="207">
        <v>0.19</v>
      </c>
      <c r="S80" s="207">
        <v>0.24</v>
      </c>
      <c r="T80" s="207">
        <v>0</v>
      </c>
      <c r="U80" s="207">
        <v>10.16</v>
      </c>
      <c r="V80" s="207">
        <v>0.13</v>
      </c>
      <c r="W80" s="207">
        <v>0.31</v>
      </c>
      <c r="X80" s="207">
        <v>1.38</v>
      </c>
      <c r="Y80" s="207">
        <v>0</v>
      </c>
      <c r="Z80" s="207">
        <v>1.3</v>
      </c>
      <c r="AA80" s="207">
        <v>0.75</v>
      </c>
      <c r="AB80" s="207">
        <v>0</v>
      </c>
      <c r="AC80" s="207">
        <v>-9.9600000000000009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-0.92</v>
      </c>
      <c r="AM80" s="207">
        <v>0</v>
      </c>
      <c r="AN80" s="207">
        <v>0</v>
      </c>
      <c r="AO80" s="207">
        <v>0</v>
      </c>
      <c r="AP80" s="207">
        <v>0</v>
      </c>
    </row>
    <row r="81" spans="1:42">
      <c r="A81" t="s">
        <v>123</v>
      </c>
      <c r="B81" s="207">
        <v>0</v>
      </c>
      <c r="C81" s="207">
        <v>8.5399999999999991</v>
      </c>
      <c r="D81" s="207">
        <v>1.35</v>
      </c>
      <c r="E81" s="207">
        <v>0</v>
      </c>
      <c r="F81" s="207">
        <v>3.58</v>
      </c>
      <c r="G81" s="207">
        <v>5.59</v>
      </c>
      <c r="H81" s="207">
        <v>0</v>
      </c>
      <c r="I81" s="207">
        <v>22.28</v>
      </c>
      <c r="J81" s="207">
        <v>0.56000000000000005</v>
      </c>
      <c r="K81" s="207">
        <v>6.06</v>
      </c>
      <c r="L81" s="207">
        <v>2.41</v>
      </c>
      <c r="M81" s="207">
        <v>0</v>
      </c>
      <c r="N81" s="207">
        <v>1.0900000000000001</v>
      </c>
      <c r="O81" s="207">
        <v>0.92</v>
      </c>
      <c r="P81" s="207">
        <v>1.22</v>
      </c>
      <c r="Q81" s="207">
        <v>0.19</v>
      </c>
      <c r="R81" s="207">
        <v>0.19</v>
      </c>
      <c r="S81" s="207">
        <v>0.24</v>
      </c>
      <c r="T81" s="207">
        <v>0</v>
      </c>
      <c r="U81" s="207">
        <v>10.16</v>
      </c>
      <c r="V81" s="207">
        <v>0.13</v>
      </c>
      <c r="W81" s="207">
        <v>0.32</v>
      </c>
      <c r="X81" s="207">
        <v>1.38</v>
      </c>
      <c r="Y81" s="207">
        <v>0</v>
      </c>
      <c r="Z81" s="207">
        <v>1.3</v>
      </c>
      <c r="AA81" s="207">
        <v>0.75</v>
      </c>
      <c r="AB81" s="207">
        <v>0</v>
      </c>
      <c r="AC81" s="207">
        <v>-10.130000000000001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-0.92</v>
      </c>
      <c r="AM81" s="207">
        <v>0</v>
      </c>
      <c r="AN81" s="207">
        <v>0</v>
      </c>
      <c r="AO81" s="207">
        <v>0</v>
      </c>
      <c r="AP81" s="207">
        <v>0</v>
      </c>
    </row>
    <row r="82" spans="1:42">
      <c r="A82" t="s">
        <v>124</v>
      </c>
      <c r="B82" s="207">
        <v>0</v>
      </c>
      <c r="C82" s="207">
        <v>8.5399999999999991</v>
      </c>
      <c r="D82" s="207">
        <v>1.35</v>
      </c>
      <c r="E82" s="207">
        <v>0</v>
      </c>
      <c r="F82" s="207">
        <v>3.58</v>
      </c>
      <c r="G82" s="207">
        <v>5.59</v>
      </c>
      <c r="H82" s="207">
        <v>0</v>
      </c>
      <c r="I82" s="207">
        <v>22.28</v>
      </c>
      <c r="J82" s="207">
        <v>0.56000000000000005</v>
      </c>
      <c r="K82" s="207">
        <v>6.06</v>
      </c>
      <c r="L82" s="207">
        <v>2.41</v>
      </c>
      <c r="M82" s="207">
        <v>0</v>
      </c>
      <c r="N82" s="207">
        <v>1.0900000000000001</v>
      </c>
      <c r="O82" s="207">
        <v>0.92</v>
      </c>
      <c r="P82" s="207">
        <v>1.22</v>
      </c>
      <c r="Q82" s="207">
        <v>0.19</v>
      </c>
      <c r="R82" s="207">
        <v>0.19</v>
      </c>
      <c r="S82" s="207">
        <v>0.24</v>
      </c>
      <c r="T82" s="207">
        <v>0</v>
      </c>
      <c r="U82" s="207">
        <v>10.16</v>
      </c>
      <c r="V82" s="207">
        <v>0.13</v>
      </c>
      <c r="W82" s="207">
        <v>0.31</v>
      </c>
      <c r="X82" s="207">
        <v>1.38</v>
      </c>
      <c r="Y82" s="207">
        <v>0</v>
      </c>
      <c r="Z82" s="207">
        <v>1.3</v>
      </c>
      <c r="AA82" s="207">
        <v>0.75</v>
      </c>
      <c r="AB82" s="207">
        <v>0</v>
      </c>
      <c r="AC82" s="207">
        <v>-10.130000000000001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-0.92</v>
      </c>
      <c r="AM82" s="207">
        <v>0</v>
      </c>
      <c r="AN82" s="207">
        <v>0</v>
      </c>
      <c r="AO82" s="207">
        <v>0</v>
      </c>
      <c r="AP82" s="207">
        <v>0</v>
      </c>
    </row>
    <row r="83" spans="1:42">
      <c r="A83" t="s">
        <v>125</v>
      </c>
      <c r="B83" s="207">
        <v>0</v>
      </c>
      <c r="C83" s="207">
        <v>8.5399999999999991</v>
      </c>
      <c r="D83" s="207">
        <v>1.35</v>
      </c>
      <c r="E83" s="207">
        <v>0</v>
      </c>
      <c r="F83" s="207">
        <v>3.58</v>
      </c>
      <c r="G83" s="207">
        <v>5.59</v>
      </c>
      <c r="H83" s="207">
        <v>0</v>
      </c>
      <c r="I83" s="207">
        <v>22.56</v>
      </c>
      <c r="J83" s="207">
        <v>0.56000000000000005</v>
      </c>
      <c r="K83" s="207">
        <v>6.06</v>
      </c>
      <c r="L83" s="207">
        <v>2.41</v>
      </c>
      <c r="M83" s="207">
        <v>0</v>
      </c>
      <c r="N83" s="207">
        <v>1.0900000000000001</v>
      </c>
      <c r="O83" s="207">
        <v>0.92</v>
      </c>
      <c r="P83" s="207">
        <v>1.22</v>
      </c>
      <c r="Q83" s="207">
        <v>0.19</v>
      </c>
      <c r="R83" s="207">
        <v>0.19</v>
      </c>
      <c r="S83" s="207">
        <v>0.24</v>
      </c>
      <c r="T83" s="207">
        <v>0</v>
      </c>
      <c r="U83" s="207">
        <v>10.16</v>
      </c>
      <c r="V83" s="207">
        <v>0.13</v>
      </c>
      <c r="W83" s="207">
        <v>0.31</v>
      </c>
      <c r="X83" s="207">
        <v>1.38</v>
      </c>
      <c r="Y83" s="207">
        <v>0</v>
      </c>
      <c r="Z83" s="207">
        <v>1.3</v>
      </c>
      <c r="AA83" s="207">
        <v>0.75</v>
      </c>
      <c r="AB83" s="207">
        <v>0</v>
      </c>
      <c r="AC83" s="207">
        <v>-10.130000000000001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-0.92</v>
      </c>
      <c r="AM83" s="207">
        <v>0</v>
      </c>
      <c r="AN83" s="207">
        <v>0</v>
      </c>
      <c r="AO83" s="207">
        <v>0</v>
      </c>
      <c r="AP83" s="207">
        <v>0</v>
      </c>
    </row>
    <row r="84" spans="1:42">
      <c r="A84" t="s">
        <v>126</v>
      </c>
      <c r="B84" s="207">
        <v>0</v>
      </c>
      <c r="C84" s="207">
        <v>8.5399999999999991</v>
      </c>
      <c r="D84" s="207">
        <v>1.35</v>
      </c>
      <c r="E84" s="207">
        <v>0</v>
      </c>
      <c r="F84" s="207">
        <v>3.58</v>
      </c>
      <c r="G84" s="207">
        <v>5.59</v>
      </c>
      <c r="H84" s="207">
        <v>0</v>
      </c>
      <c r="I84" s="207">
        <v>22.56</v>
      </c>
      <c r="J84" s="207">
        <v>0.56000000000000005</v>
      </c>
      <c r="K84" s="207">
        <v>6.06</v>
      </c>
      <c r="L84" s="207">
        <v>2.41</v>
      </c>
      <c r="M84" s="207">
        <v>0</v>
      </c>
      <c r="N84" s="207">
        <v>1.0900000000000001</v>
      </c>
      <c r="O84" s="207">
        <v>0.92</v>
      </c>
      <c r="P84" s="207">
        <v>1.22</v>
      </c>
      <c r="Q84" s="207">
        <v>0.19</v>
      </c>
      <c r="R84" s="207">
        <v>0.19</v>
      </c>
      <c r="S84" s="207">
        <v>0.24</v>
      </c>
      <c r="T84" s="207">
        <v>0</v>
      </c>
      <c r="U84" s="207">
        <v>10.16</v>
      </c>
      <c r="V84" s="207">
        <v>0.13</v>
      </c>
      <c r="W84" s="207">
        <v>0.31</v>
      </c>
      <c r="X84" s="207">
        <v>1.38</v>
      </c>
      <c r="Y84" s="207">
        <v>0</v>
      </c>
      <c r="Z84" s="207">
        <v>1.3</v>
      </c>
      <c r="AA84" s="207">
        <v>0.75</v>
      </c>
      <c r="AB84" s="207">
        <v>0</v>
      </c>
      <c r="AC84" s="207">
        <v>-10.130000000000001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-0.92</v>
      </c>
      <c r="AM84" s="207">
        <v>0</v>
      </c>
      <c r="AN84" s="207">
        <v>0</v>
      </c>
      <c r="AO84" s="207">
        <v>0</v>
      </c>
      <c r="AP84" s="207">
        <v>0</v>
      </c>
    </row>
    <row r="85" spans="1:42">
      <c r="A85" t="s">
        <v>127</v>
      </c>
      <c r="B85" s="207">
        <v>0</v>
      </c>
      <c r="C85" s="207">
        <v>8.5399999999999991</v>
      </c>
      <c r="D85" s="207">
        <v>1.35</v>
      </c>
      <c r="E85" s="207">
        <v>0</v>
      </c>
      <c r="F85" s="207">
        <v>3.58</v>
      </c>
      <c r="G85" s="207">
        <v>5.59</v>
      </c>
      <c r="H85" s="207">
        <v>0</v>
      </c>
      <c r="I85" s="207">
        <v>22.56</v>
      </c>
      <c r="J85" s="207">
        <v>0.56000000000000005</v>
      </c>
      <c r="K85" s="207">
        <v>6.06</v>
      </c>
      <c r="L85" s="207">
        <v>2.41</v>
      </c>
      <c r="M85" s="207">
        <v>0</v>
      </c>
      <c r="N85" s="207">
        <v>1.0900000000000001</v>
      </c>
      <c r="O85" s="207">
        <v>0.92</v>
      </c>
      <c r="P85" s="207">
        <v>1.22</v>
      </c>
      <c r="Q85" s="207">
        <v>0.19</v>
      </c>
      <c r="R85" s="207">
        <v>0.19</v>
      </c>
      <c r="S85" s="207">
        <v>0.24</v>
      </c>
      <c r="T85" s="207">
        <v>0</v>
      </c>
      <c r="U85" s="207">
        <v>10.16</v>
      </c>
      <c r="V85" s="207">
        <v>0.13</v>
      </c>
      <c r="W85" s="207">
        <v>0.32</v>
      </c>
      <c r="X85" s="207">
        <v>1.38</v>
      </c>
      <c r="Y85" s="207">
        <v>0</v>
      </c>
      <c r="Z85" s="207">
        <v>1.3</v>
      </c>
      <c r="AA85" s="207">
        <v>0.75</v>
      </c>
      <c r="AB85" s="207">
        <v>0</v>
      </c>
      <c r="AC85" s="207">
        <v>-10.130000000000001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-0.92</v>
      </c>
      <c r="AM85" s="207">
        <v>0</v>
      </c>
      <c r="AN85" s="207">
        <v>0</v>
      </c>
      <c r="AO85" s="207">
        <v>0</v>
      </c>
      <c r="AP85" s="207">
        <v>0</v>
      </c>
    </row>
    <row r="86" spans="1:42">
      <c r="A86" t="s">
        <v>128</v>
      </c>
      <c r="B86" s="207">
        <v>0</v>
      </c>
      <c r="C86" s="207">
        <v>8.5399999999999991</v>
      </c>
      <c r="D86" s="207">
        <v>1.35</v>
      </c>
      <c r="E86" s="207">
        <v>0</v>
      </c>
      <c r="F86" s="207">
        <v>3.58</v>
      </c>
      <c r="G86" s="207">
        <v>5.59</v>
      </c>
      <c r="H86" s="207">
        <v>0</v>
      </c>
      <c r="I86" s="207">
        <v>22.56</v>
      </c>
      <c r="J86" s="207">
        <v>0.56000000000000005</v>
      </c>
      <c r="K86" s="207">
        <v>6.06</v>
      </c>
      <c r="L86" s="207">
        <v>2.41</v>
      </c>
      <c r="M86" s="207">
        <v>0</v>
      </c>
      <c r="N86" s="207">
        <v>1.0900000000000001</v>
      </c>
      <c r="O86" s="207">
        <v>0.92</v>
      </c>
      <c r="P86" s="207">
        <v>1.22</v>
      </c>
      <c r="Q86" s="207">
        <v>0.19</v>
      </c>
      <c r="R86" s="207">
        <v>0.19</v>
      </c>
      <c r="S86" s="207">
        <v>0.24</v>
      </c>
      <c r="T86" s="207">
        <v>0</v>
      </c>
      <c r="U86" s="207">
        <v>10.16</v>
      </c>
      <c r="V86" s="207">
        <v>0.13</v>
      </c>
      <c r="W86" s="207">
        <v>0.32</v>
      </c>
      <c r="X86" s="207">
        <v>1.38</v>
      </c>
      <c r="Y86" s="207">
        <v>0</v>
      </c>
      <c r="Z86" s="207">
        <v>1.3</v>
      </c>
      <c r="AA86" s="207">
        <v>0.75</v>
      </c>
      <c r="AB86" s="207">
        <v>0</v>
      </c>
      <c r="AC86" s="207">
        <v>-10.130000000000001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-0.92</v>
      </c>
      <c r="AM86" s="207">
        <v>0</v>
      </c>
      <c r="AN86" s="207">
        <v>0</v>
      </c>
      <c r="AO86" s="207">
        <v>0</v>
      </c>
      <c r="AP86" s="207">
        <v>0</v>
      </c>
    </row>
    <row r="87" spans="1:42">
      <c r="A87" t="s">
        <v>129</v>
      </c>
      <c r="B87" s="207">
        <v>0</v>
      </c>
      <c r="C87" s="207">
        <v>8.5399999999999991</v>
      </c>
      <c r="D87" s="207">
        <v>1.35</v>
      </c>
      <c r="E87" s="207">
        <v>0</v>
      </c>
      <c r="F87" s="207">
        <v>3.58</v>
      </c>
      <c r="G87" s="207">
        <v>5.59</v>
      </c>
      <c r="H87" s="207">
        <v>0</v>
      </c>
      <c r="I87" s="207">
        <v>22.56</v>
      </c>
      <c r="J87" s="207">
        <v>0.56000000000000005</v>
      </c>
      <c r="K87" s="207">
        <v>6.06</v>
      </c>
      <c r="L87" s="207">
        <v>2.4</v>
      </c>
      <c r="M87" s="207">
        <v>0</v>
      </c>
      <c r="N87" s="207">
        <v>1.0900000000000001</v>
      </c>
      <c r="O87" s="207">
        <v>0.92</v>
      </c>
      <c r="P87" s="207">
        <v>1.22</v>
      </c>
      <c r="Q87" s="207">
        <v>0.19</v>
      </c>
      <c r="R87" s="207">
        <v>0.19</v>
      </c>
      <c r="S87" s="207">
        <v>0.24</v>
      </c>
      <c r="T87" s="207">
        <v>0</v>
      </c>
      <c r="U87" s="207">
        <v>10.16</v>
      </c>
      <c r="V87" s="207">
        <v>0.13</v>
      </c>
      <c r="W87" s="207">
        <v>0.32</v>
      </c>
      <c r="X87" s="207">
        <v>1.38</v>
      </c>
      <c r="Y87" s="207">
        <v>0</v>
      </c>
      <c r="Z87" s="207">
        <v>1.3</v>
      </c>
      <c r="AA87" s="207">
        <v>0.75</v>
      </c>
      <c r="AB87" s="207">
        <v>0</v>
      </c>
      <c r="AC87" s="207">
        <v>-10.130000000000001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-0.92</v>
      </c>
      <c r="AM87" s="207">
        <v>0</v>
      </c>
      <c r="AN87" s="207">
        <v>0</v>
      </c>
      <c r="AO87" s="207">
        <v>0</v>
      </c>
      <c r="AP87" s="207">
        <v>0</v>
      </c>
    </row>
    <row r="88" spans="1:42">
      <c r="A88" t="s">
        <v>130</v>
      </c>
      <c r="B88" s="207">
        <v>0</v>
      </c>
      <c r="C88" s="207">
        <v>8.5399999999999991</v>
      </c>
      <c r="D88" s="207">
        <v>1.35</v>
      </c>
      <c r="E88" s="207">
        <v>0</v>
      </c>
      <c r="F88" s="207">
        <v>3.58</v>
      </c>
      <c r="G88" s="207">
        <v>5.59</v>
      </c>
      <c r="H88" s="207">
        <v>0</v>
      </c>
      <c r="I88" s="207">
        <v>22.56</v>
      </c>
      <c r="J88" s="207">
        <v>0.56000000000000005</v>
      </c>
      <c r="K88" s="207">
        <v>6.06</v>
      </c>
      <c r="L88" s="207">
        <v>2.4</v>
      </c>
      <c r="M88" s="207">
        <v>0</v>
      </c>
      <c r="N88" s="207">
        <v>1.0900000000000001</v>
      </c>
      <c r="O88" s="207">
        <v>0.92</v>
      </c>
      <c r="P88" s="207">
        <v>1.22</v>
      </c>
      <c r="Q88" s="207">
        <v>0.19</v>
      </c>
      <c r="R88" s="207">
        <v>0.19</v>
      </c>
      <c r="S88" s="207">
        <v>0.24</v>
      </c>
      <c r="T88" s="207">
        <v>0</v>
      </c>
      <c r="U88" s="207">
        <v>10.16</v>
      </c>
      <c r="V88" s="207">
        <v>0.13</v>
      </c>
      <c r="W88" s="207">
        <v>0.32</v>
      </c>
      <c r="X88" s="207">
        <v>1.38</v>
      </c>
      <c r="Y88" s="207">
        <v>0</v>
      </c>
      <c r="Z88" s="207">
        <v>1.3</v>
      </c>
      <c r="AA88" s="207">
        <v>0.75</v>
      </c>
      <c r="AB88" s="207">
        <v>0</v>
      </c>
      <c r="AC88" s="207">
        <v>-10.130000000000001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-0.92</v>
      </c>
      <c r="AM88" s="207">
        <v>0</v>
      </c>
      <c r="AN88" s="207">
        <v>0</v>
      </c>
      <c r="AO88" s="207">
        <v>0</v>
      </c>
      <c r="AP88" s="207">
        <v>0</v>
      </c>
    </row>
    <row r="89" spans="1:42">
      <c r="A89" t="s">
        <v>131</v>
      </c>
      <c r="B89" s="207">
        <v>0</v>
      </c>
      <c r="C89" s="207">
        <v>8.5399999999999991</v>
      </c>
      <c r="D89" s="207">
        <v>1.35</v>
      </c>
      <c r="E89" s="207">
        <v>0</v>
      </c>
      <c r="F89" s="207">
        <v>3.58</v>
      </c>
      <c r="G89" s="207">
        <v>5.59</v>
      </c>
      <c r="H89" s="207">
        <v>0</v>
      </c>
      <c r="I89" s="207">
        <v>22.56</v>
      </c>
      <c r="J89" s="207">
        <v>0.56000000000000005</v>
      </c>
      <c r="K89" s="207">
        <v>6.06</v>
      </c>
      <c r="L89" s="207">
        <v>2.4</v>
      </c>
      <c r="M89" s="207">
        <v>0</v>
      </c>
      <c r="N89" s="207">
        <v>1.0900000000000001</v>
      </c>
      <c r="O89" s="207">
        <v>0.92</v>
      </c>
      <c r="P89" s="207">
        <v>1.22</v>
      </c>
      <c r="Q89" s="207">
        <v>0.19</v>
      </c>
      <c r="R89" s="207">
        <v>0.19</v>
      </c>
      <c r="S89" s="207">
        <v>0.24</v>
      </c>
      <c r="T89" s="207">
        <v>0</v>
      </c>
      <c r="U89" s="207">
        <v>10.16</v>
      </c>
      <c r="V89" s="207">
        <v>0.13</v>
      </c>
      <c r="W89" s="207">
        <v>0.32</v>
      </c>
      <c r="X89" s="207">
        <v>1.38</v>
      </c>
      <c r="Y89" s="207">
        <v>0</v>
      </c>
      <c r="Z89" s="207">
        <v>1.3</v>
      </c>
      <c r="AA89" s="207">
        <v>0.75</v>
      </c>
      <c r="AB89" s="207">
        <v>0</v>
      </c>
      <c r="AC89" s="207">
        <v>-10.130000000000001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-0.92</v>
      </c>
      <c r="AM89" s="207">
        <v>0</v>
      </c>
      <c r="AN89" s="207">
        <v>0</v>
      </c>
      <c r="AO89" s="207">
        <v>0</v>
      </c>
      <c r="AP89" s="207">
        <v>0</v>
      </c>
    </row>
    <row r="90" spans="1:42">
      <c r="A90" t="s">
        <v>132</v>
      </c>
      <c r="B90" s="207">
        <v>0</v>
      </c>
      <c r="C90" s="207">
        <v>8.5399999999999991</v>
      </c>
      <c r="D90" s="207">
        <v>1.35</v>
      </c>
      <c r="E90" s="207">
        <v>0</v>
      </c>
      <c r="F90" s="207">
        <v>3.58</v>
      </c>
      <c r="G90" s="207">
        <v>5.59</v>
      </c>
      <c r="H90" s="207">
        <v>0</v>
      </c>
      <c r="I90" s="207">
        <v>22.56</v>
      </c>
      <c r="J90" s="207">
        <v>0.56000000000000005</v>
      </c>
      <c r="K90" s="207">
        <v>6.06</v>
      </c>
      <c r="L90" s="207">
        <v>2.4</v>
      </c>
      <c r="M90" s="207">
        <v>0</v>
      </c>
      <c r="N90" s="207">
        <v>1.0900000000000001</v>
      </c>
      <c r="O90" s="207">
        <v>0.92</v>
      </c>
      <c r="P90" s="207">
        <v>1.22</v>
      </c>
      <c r="Q90" s="207">
        <v>0.19</v>
      </c>
      <c r="R90" s="207">
        <v>0.19</v>
      </c>
      <c r="S90" s="207">
        <v>0.24</v>
      </c>
      <c r="T90" s="207">
        <v>0</v>
      </c>
      <c r="U90" s="207">
        <v>10.16</v>
      </c>
      <c r="V90" s="207">
        <v>0.13</v>
      </c>
      <c r="W90" s="207">
        <v>0.32</v>
      </c>
      <c r="X90" s="207">
        <v>1.38</v>
      </c>
      <c r="Y90" s="207">
        <v>0</v>
      </c>
      <c r="Z90" s="207">
        <v>1.3</v>
      </c>
      <c r="AA90" s="207">
        <v>0.75</v>
      </c>
      <c r="AB90" s="207">
        <v>0</v>
      </c>
      <c r="AC90" s="207">
        <v>-9.57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-0.92</v>
      </c>
      <c r="AM90" s="207">
        <v>0</v>
      </c>
      <c r="AN90" s="207">
        <v>0</v>
      </c>
      <c r="AO90" s="207">
        <v>0</v>
      </c>
      <c r="AP90" s="207">
        <v>0</v>
      </c>
    </row>
    <row r="91" spans="1:42">
      <c r="A91" t="s">
        <v>133</v>
      </c>
      <c r="B91" s="207">
        <v>0</v>
      </c>
      <c r="C91" s="207">
        <v>8.6</v>
      </c>
      <c r="D91" s="207">
        <v>1.35</v>
      </c>
      <c r="E91" s="207">
        <v>0</v>
      </c>
      <c r="F91" s="207">
        <v>3.58</v>
      </c>
      <c r="G91" s="207">
        <v>5.59</v>
      </c>
      <c r="H91" s="207">
        <v>0</v>
      </c>
      <c r="I91" s="207">
        <v>22.56</v>
      </c>
      <c r="J91" s="207">
        <v>0.56000000000000005</v>
      </c>
      <c r="K91" s="207">
        <v>6.06</v>
      </c>
      <c r="L91" s="207">
        <v>2.4</v>
      </c>
      <c r="M91" s="207">
        <v>0</v>
      </c>
      <c r="N91" s="207">
        <v>1.0900000000000001</v>
      </c>
      <c r="O91" s="207">
        <v>0.92</v>
      </c>
      <c r="P91" s="207">
        <v>1.22</v>
      </c>
      <c r="Q91" s="207">
        <v>0.19</v>
      </c>
      <c r="R91" s="207">
        <v>0.19</v>
      </c>
      <c r="S91" s="207">
        <v>0.24</v>
      </c>
      <c r="T91" s="207">
        <v>0</v>
      </c>
      <c r="U91" s="207">
        <v>10.16</v>
      </c>
      <c r="V91" s="207">
        <v>0.13</v>
      </c>
      <c r="W91" s="207">
        <v>0.31</v>
      </c>
      <c r="X91" s="207">
        <v>1.38</v>
      </c>
      <c r="Y91" s="207">
        <v>0</v>
      </c>
      <c r="Z91" s="207">
        <v>1.3</v>
      </c>
      <c r="AA91" s="207">
        <v>0.75</v>
      </c>
      <c r="AB91" s="207">
        <v>0</v>
      </c>
      <c r="AC91" s="207">
        <v>-9.4600000000000009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-0.92</v>
      </c>
      <c r="AM91" s="207">
        <v>0</v>
      </c>
      <c r="AN91" s="207">
        <v>0</v>
      </c>
      <c r="AO91" s="207">
        <v>0</v>
      </c>
      <c r="AP91" s="207">
        <v>0</v>
      </c>
    </row>
    <row r="92" spans="1:42">
      <c r="A92" t="s">
        <v>134</v>
      </c>
      <c r="B92" s="207">
        <v>0</v>
      </c>
      <c r="C92" s="207">
        <v>8.6</v>
      </c>
      <c r="D92" s="207">
        <v>1.35</v>
      </c>
      <c r="E92" s="207">
        <v>0</v>
      </c>
      <c r="F92" s="207">
        <v>3.58</v>
      </c>
      <c r="G92" s="207">
        <v>5.59</v>
      </c>
      <c r="H92" s="207">
        <v>0</v>
      </c>
      <c r="I92" s="207">
        <v>22.56</v>
      </c>
      <c r="J92" s="207">
        <v>0.56000000000000005</v>
      </c>
      <c r="K92" s="207">
        <v>6.06</v>
      </c>
      <c r="L92" s="207">
        <v>2.41</v>
      </c>
      <c r="M92" s="207">
        <v>0</v>
      </c>
      <c r="N92" s="207">
        <v>1.0900000000000001</v>
      </c>
      <c r="O92" s="207">
        <v>0.92</v>
      </c>
      <c r="P92" s="207">
        <v>1.22</v>
      </c>
      <c r="Q92" s="207">
        <v>0.19</v>
      </c>
      <c r="R92" s="207">
        <v>0.19</v>
      </c>
      <c r="S92" s="207">
        <v>0.24</v>
      </c>
      <c r="T92" s="207">
        <v>0</v>
      </c>
      <c r="U92" s="207">
        <v>10.16</v>
      </c>
      <c r="V92" s="207">
        <v>0.13</v>
      </c>
      <c r="W92" s="207">
        <v>0.31</v>
      </c>
      <c r="X92" s="207">
        <v>1.38</v>
      </c>
      <c r="Y92" s="207">
        <v>0</v>
      </c>
      <c r="Z92" s="207">
        <v>1.3</v>
      </c>
      <c r="AA92" s="207">
        <v>0.75</v>
      </c>
      <c r="AB92" s="207">
        <v>0</v>
      </c>
      <c r="AC92" s="207">
        <v>-9.4600000000000009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-0.92</v>
      </c>
      <c r="AM92" s="207">
        <v>0</v>
      </c>
      <c r="AN92" s="207">
        <v>0</v>
      </c>
      <c r="AO92" s="207">
        <v>0</v>
      </c>
      <c r="AP92" s="207">
        <v>0</v>
      </c>
    </row>
    <row r="93" spans="1:42">
      <c r="A93" t="s">
        <v>135</v>
      </c>
      <c r="B93" s="207">
        <v>0</v>
      </c>
      <c r="C93" s="207">
        <v>8.6</v>
      </c>
      <c r="D93" s="207">
        <v>1.35</v>
      </c>
      <c r="E93" s="207">
        <v>0</v>
      </c>
      <c r="F93" s="207">
        <v>3.58</v>
      </c>
      <c r="G93" s="207">
        <v>5.59</v>
      </c>
      <c r="H93" s="207">
        <v>0</v>
      </c>
      <c r="I93" s="207">
        <v>22.56</v>
      </c>
      <c r="J93" s="207">
        <v>0.56000000000000005</v>
      </c>
      <c r="K93" s="207">
        <v>6.06</v>
      </c>
      <c r="L93" s="207">
        <v>2.4</v>
      </c>
      <c r="M93" s="207">
        <v>0</v>
      </c>
      <c r="N93" s="207">
        <v>1.0900000000000001</v>
      </c>
      <c r="O93" s="207">
        <v>0.92</v>
      </c>
      <c r="P93" s="207">
        <v>1.22</v>
      </c>
      <c r="Q93" s="207">
        <v>0.19</v>
      </c>
      <c r="R93" s="207">
        <v>0.19</v>
      </c>
      <c r="S93" s="207">
        <v>0.24</v>
      </c>
      <c r="T93" s="207">
        <v>0</v>
      </c>
      <c r="U93" s="207">
        <v>10.16</v>
      </c>
      <c r="V93" s="207">
        <v>0.13</v>
      </c>
      <c r="W93" s="207">
        <v>0.31</v>
      </c>
      <c r="X93" s="207">
        <v>1.23</v>
      </c>
      <c r="Y93" s="207">
        <v>0</v>
      </c>
      <c r="Z93" s="207">
        <v>1.3</v>
      </c>
      <c r="AA93" s="207">
        <v>0.75</v>
      </c>
      <c r="AB93" s="207">
        <v>0</v>
      </c>
      <c r="AC93" s="207">
        <v>-9.4600000000000009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-0.92</v>
      </c>
      <c r="AM93" s="207">
        <v>0</v>
      </c>
      <c r="AN93" s="207">
        <v>0</v>
      </c>
      <c r="AO93" s="207">
        <v>0</v>
      </c>
      <c r="AP93" s="207">
        <v>0</v>
      </c>
    </row>
    <row r="94" spans="1:42">
      <c r="A94" t="s">
        <v>136</v>
      </c>
      <c r="B94" s="207">
        <v>0</v>
      </c>
      <c r="C94" s="207">
        <v>8.6</v>
      </c>
      <c r="D94" s="207">
        <v>1.35</v>
      </c>
      <c r="E94" s="207">
        <v>0</v>
      </c>
      <c r="F94" s="207">
        <v>3.58</v>
      </c>
      <c r="G94" s="207">
        <v>5.59</v>
      </c>
      <c r="H94" s="207">
        <v>0</v>
      </c>
      <c r="I94" s="207">
        <v>22.56</v>
      </c>
      <c r="J94" s="207">
        <v>0.56000000000000005</v>
      </c>
      <c r="K94" s="207">
        <v>6.06</v>
      </c>
      <c r="L94" s="207">
        <v>2.4</v>
      </c>
      <c r="M94" s="207">
        <v>0</v>
      </c>
      <c r="N94" s="207">
        <v>1.0900000000000001</v>
      </c>
      <c r="O94" s="207">
        <v>0.92</v>
      </c>
      <c r="P94" s="207">
        <v>1.22</v>
      </c>
      <c r="Q94" s="207">
        <v>0.19</v>
      </c>
      <c r="R94" s="207">
        <v>0.19</v>
      </c>
      <c r="S94" s="207">
        <v>0.24</v>
      </c>
      <c r="T94" s="207">
        <v>0</v>
      </c>
      <c r="U94" s="207">
        <v>10.16</v>
      </c>
      <c r="V94" s="207">
        <v>0.13</v>
      </c>
      <c r="W94" s="207">
        <v>0.31</v>
      </c>
      <c r="X94" s="207">
        <v>1.23</v>
      </c>
      <c r="Y94" s="207">
        <v>0</v>
      </c>
      <c r="Z94" s="207">
        <v>1.3</v>
      </c>
      <c r="AA94" s="207">
        <v>0.75</v>
      </c>
      <c r="AB94" s="207">
        <v>0</v>
      </c>
      <c r="AC94" s="207">
        <v>-9.4600000000000009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-0.92</v>
      </c>
      <c r="AM94" s="207">
        <v>0</v>
      </c>
      <c r="AN94" s="207">
        <v>0</v>
      </c>
      <c r="AO94" s="207">
        <v>0</v>
      </c>
      <c r="AP94" s="207">
        <v>0</v>
      </c>
    </row>
    <row r="95" spans="1:42">
      <c r="A95" t="s">
        <v>137</v>
      </c>
      <c r="B95" s="207">
        <v>0</v>
      </c>
      <c r="C95" s="207">
        <v>8.6</v>
      </c>
      <c r="D95" s="207">
        <v>1.35</v>
      </c>
      <c r="E95" s="207">
        <v>0</v>
      </c>
      <c r="F95" s="207">
        <v>3.58</v>
      </c>
      <c r="G95" s="207">
        <v>5.59</v>
      </c>
      <c r="H95" s="207">
        <v>0</v>
      </c>
      <c r="I95" s="207">
        <v>22.56</v>
      </c>
      <c r="J95" s="207">
        <v>0.56000000000000005</v>
      </c>
      <c r="K95" s="207">
        <v>6.06</v>
      </c>
      <c r="L95" s="207">
        <v>2.4</v>
      </c>
      <c r="M95" s="207">
        <v>0</v>
      </c>
      <c r="N95" s="207">
        <v>1.0900000000000001</v>
      </c>
      <c r="O95" s="207">
        <v>0.92</v>
      </c>
      <c r="P95" s="207">
        <v>1.22</v>
      </c>
      <c r="Q95" s="207">
        <v>0.19</v>
      </c>
      <c r="R95" s="207">
        <v>0.19</v>
      </c>
      <c r="S95" s="207">
        <v>0.24</v>
      </c>
      <c r="T95" s="207">
        <v>0</v>
      </c>
      <c r="U95" s="207">
        <v>10.16</v>
      </c>
      <c r="V95" s="207">
        <v>0.13</v>
      </c>
      <c r="W95" s="207">
        <v>0.31</v>
      </c>
      <c r="X95" s="207">
        <v>2.27</v>
      </c>
      <c r="Y95" s="207">
        <v>0</v>
      </c>
      <c r="Z95" s="207">
        <v>1.3</v>
      </c>
      <c r="AA95" s="207">
        <v>0.75</v>
      </c>
      <c r="AB95" s="207">
        <v>0</v>
      </c>
      <c r="AC95" s="207">
        <v>-9.4600000000000009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-0.92</v>
      </c>
      <c r="AM95" s="207">
        <v>0</v>
      </c>
      <c r="AN95" s="207">
        <v>0</v>
      </c>
      <c r="AO95" s="207">
        <v>0</v>
      </c>
      <c r="AP95" s="207">
        <v>0</v>
      </c>
    </row>
    <row r="96" spans="1:42">
      <c r="A96" t="s">
        <v>138</v>
      </c>
      <c r="B96" s="207">
        <v>0</v>
      </c>
      <c r="C96" s="207">
        <v>8.6</v>
      </c>
      <c r="D96" s="207">
        <v>1.35</v>
      </c>
      <c r="E96" s="207">
        <v>0</v>
      </c>
      <c r="F96" s="207">
        <v>3.58</v>
      </c>
      <c r="G96" s="207">
        <v>5.59</v>
      </c>
      <c r="H96" s="207">
        <v>0</v>
      </c>
      <c r="I96" s="207">
        <v>22.56</v>
      </c>
      <c r="J96" s="207">
        <v>0.56000000000000005</v>
      </c>
      <c r="K96" s="207">
        <v>6.06</v>
      </c>
      <c r="L96" s="207">
        <v>2.4</v>
      </c>
      <c r="M96" s="207">
        <v>0</v>
      </c>
      <c r="N96" s="207">
        <v>1.0900000000000001</v>
      </c>
      <c r="O96" s="207">
        <v>0.92</v>
      </c>
      <c r="P96" s="207">
        <v>1.22</v>
      </c>
      <c r="Q96" s="207">
        <v>0.19</v>
      </c>
      <c r="R96" s="207">
        <v>0.19</v>
      </c>
      <c r="S96" s="207">
        <v>0.24</v>
      </c>
      <c r="T96" s="207">
        <v>0</v>
      </c>
      <c r="U96" s="207">
        <v>10.16</v>
      </c>
      <c r="V96" s="207">
        <v>0.13</v>
      </c>
      <c r="W96" s="207">
        <v>0.31</v>
      </c>
      <c r="X96" s="207">
        <v>1.61</v>
      </c>
      <c r="Y96" s="207">
        <v>0</v>
      </c>
      <c r="Z96" s="207">
        <v>1.3</v>
      </c>
      <c r="AA96" s="207">
        <v>0.75</v>
      </c>
      <c r="AB96" s="207">
        <v>0</v>
      </c>
      <c r="AC96" s="207">
        <v>-9.4600000000000009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-0.92</v>
      </c>
      <c r="AM96" s="207">
        <v>0</v>
      </c>
      <c r="AN96" s="207">
        <v>0</v>
      </c>
      <c r="AO96" s="207">
        <v>0</v>
      </c>
      <c r="AP96" s="207">
        <v>0</v>
      </c>
    </row>
    <row r="97" spans="1:42">
      <c r="A97" t="s">
        <v>139</v>
      </c>
      <c r="B97" s="207">
        <v>0</v>
      </c>
      <c r="C97" s="207">
        <v>8.6</v>
      </c>
      <c r="D97" s="207">
        <v>1.35</v>
      </c>
      <c r="E97" s="207">
        <v>0</v>
      </c>
      <c r="F97" s="207">
        <v>3.58</v>
      </c>
      <c r="G97" s="207">
        <v>5.59</v>
      </c>
      <c r="H97" s="207">
        <v>0</v>
      </c>
      <c r="I97" s="207">
        <v>22.56</v>
      </c>
      <c r="J97" s="207">
        <v>0.56000000000000005</v>
      </c>
      <c r="K97" s="207">
        <v>6.06</v>
      </c>
      <c r="L97" s="207">
        <v>2.4</v>
      </c>
      <c r="M97" s="207">
        <v>0</v>
      </c>
      <c r="N97" s="207">
        <v>1.0900000000000001</v>
      </c>
      <c r="O97" s="207">
        <v>0.92</v>
      </c>
      <c r="P97" s="207">
        <v>1.22</v>
      </c>
      <c r="Q97" s="207">
        <v>0.19</v>
      </c>
      <c r="R97" s="207">
        <v>0.19</v>
      </c>
      <c r="S97" s="207">
        <v>0.24</v>
      </c>
      <c r="T97" s="207">
        <v>0</v>
      </c>
      <c r="U97" s="207">
        <v>10.16</v>
      </c>
      <c r="V97" s="207">
        <v>0.13</v>
      </c>
      <c r="W97" s="207">
        <v>0.31</v>
      </c>
      <c r="X97" s="207">
        <v>1.38</v>
      </c>
      <c r="Y97" s="207">
        <v>0</v>
      </c>
      <c r="Z97" s="207">
        <v>1.3</v>
      </c>
      <c r="AA97" s="207">
        <v>0.75</v>
      </c>
      <c r="AB97" s="207">
        <v>0</v>
      </c>
      <c r="AC97" s="207">
        <v>-9.4600000000000009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-0.92</v>
      </c>
      <c r="AM97" s="207">
        <v>0</v>
      </c>
      <c r="AN97" s="207">
        <v>0</v>
      </c>
      <c r="AO97" s="207">
        <v>0</v>
      </c>
      <c r="AP97" s="207">
        <v>0</v>
      </c>
    </row>
    <row r="98" spans="1:42">
      <c r="A98" t="s">
        <v>140</v>
      </c>
      <c r="B98" s="207">
        <v>0</v>
      </c>
      <c r="C98" s="207">
        <v>8.6</v>
      </c>
      <c r="D98" s="207">
        <v>1.35</v>
      </c>
      <c r="E98" s="207">
        <v>0</v>
      </c>
      <c r="F98" s="207">
        <v>3.58</v>
      </c>
      <c r="G98" s="207">
        <v>5.59</v>
      </c>
      <c r="H98" s="207">
        <v>0</v>
      </c>
      <c r="I98" s="207">
        <v>22.56</v>
      </c>
      <c r="J98" s="207">
        <v>0.56000000000000005</v>
      </c>
      <c r="K98" s="207">
        <v>6.06</v>
      </c>
      <c r="L98" s="207">
        <v>2.4</v>
      </c>
      <c r="M98" s="207">
        <v>0</v>
      </c>
      <c r="N98" s="207">
        <v>1.0900000000000001</v>
      </c>
      <c r="O98" s="207">
        <v>0.92</v>
      </c>
      <c r="P98" s="207">
        <v>1.22</v>
      </c>
      <c r="Q98" s="207">
        <v>0.19</v>
      </c>
      <c r="R98" s="207">
        <v>0.19</v>
      </c>
      <c r="S98" s="207">
        <v>0.24</v>
      </c>
      <c r="T98" s="207">
        <v>0</v>
      </c>
      <c r="U98" s="207">
        <v>10.16</v>
      </c>
      <c r="V98" s="207">
        <v>0.13</v>
      </c>
      <c r="W98" s="207">
        <v>0.31</v>
      </c>
      <c r="X98" s="207">
        <v>1.38</v>
      </c>
      <c r="Y98" s="207">
        <v>0</v>
      </c>
      <c r="Z98" s="207">
        <v>1.3</v>
      </c>
      <c r="AA98" s="207">
        <v>0.75</v>
      </c>
      <c r="AB98" s="207">
        <v>0</v>
      </c>
      <c r="AC98" s="207">
        <v>-9.4600000000000009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-0.92</v>
      </c>
      <c r="AM98" s="207">
        <v>0</v>
      </c>
      <c r="AN98" s="207">
        <v>0</v>
      </c>
      <c r="AO98" s="207">
        <v>0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0.2054399999999999</v>
      </c>
      <c r="D99">
        <f t="shared" si="0"/>
        <v>3.2399999999999943E-2</v>
      </c>
      <c r="E99">
        <f t="shared" si="0"/>
        <v>0</v>
      </c>
      <c r="F99">
        <f t="shared" si="0"/>
        <v>8.5919999999999996E-2</v>
      </c>
      <c r="G99">
        <f t="shared" si="0"/>
        <v>0.13415999999999978</v>
      </c>
      <c r="H99">
        <f t="shared" si="0"/>
        <v>0</v>
      </c>
      <c r="I99">
        <f t="shared" si="0"/>
        <v>0.53807999999999934</v>
      </c>
      <c r="J99">
        <f t="shared" si="0"/>
        <v>1.3440000000000016E-2</v>
      </c>
      <c r="K99">
        <f t="shared" si="0"/>
        <v>0.16765999999999967</v>
      </c>
      <c r="L99">
        <f t="shared" si="0"/>
        <v>0.15096249999999978</v>
      </c>
      <c r="M99">
        <f t="shared" si="0"/>
        <v>0</v>
      </c>
      <c r="N99">
        <f t="shared" si="0"/>
        <v>2.6160000000000058E-2</v>
      </c>
      <c r="O99">
        <f t="shared" si="0"/>
        <v>2.8437500000000025E-2</v>
      </c>
      <c r="P99">
        <f t="shared" si="0"/>
        <v>2.927999999999998E-2</v>
      </c>
      <c r="Q99">
        <f t="shared" si="0"/>
        <v>4.4624999999999995E-3</v>
      </c>
      <c r="R99">
        <f t="shared" si="0"/>
        <v>4.5600000000000007E-3</v>
      </c>
      <c r="S99">
        <f t="shared" si="0"/>
        <v>5.7599999999999917E-3</v>
      </c>
      <c r="T99">
        <f t="shared" si="0"/>
        <v>0</v>
      </c>
      <c r="U99">
        <f t="shared" si="0"/>
        <v>0.24383999999999978</v>
      </c>
      <c r="V99">
        <f t="shared" si="0"/>
        <v>3.2125000000000048E-3</v>
      </c>
      <c r="W99">
        <f t="shared" si="0"/>
        <v>8.7875000000000002E-3</v>
      </c>
      <c r="X99">
        <f t="shared" si="0"/>
        <v>3.3324999999999966E-2</v>
      </c>
      <c r="Y99">
        <f t="shared" si="0"/>
        <v>0</v>
      </c>
      <c r="Z99">
        <f t="shared" si="0"/>
        <v>3.1129999999999953E-2</v>
      </c>
      <c r="AA99">
        <f t="shared" si="0"/>
        <v>1.7954999999999999E-2</v>
      </c>
      <c r="AB99">
        <f t="shared" si="0"/>
        <v>0</v>
      </c>
      <c r="AC99">
        <f t="shared" si="0"/>
        <v>-8.5907499999999956E-2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-2.2080000000000034E-2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-0.09</v>
      </c>
      <c r="AM3" s="207">
        <v>0</v>
      </c>
      <c r="AN3" s="207">
        <v>0</v>
      </c>
      <c r="AO3" s="207">
        <v>0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-0.09</v>
      </c>
      <c r="AM4" s="207">
        <v>0</v>
      </c>
      <c r="AN4" s="207">
        <v>0</v>
      </c>
      <c r="AO4" s="207">
        <v>0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-0.09</v>
      </c>
      <c r="AM5" s="207">
        <v>0</v>
      </c>
      <c r="AN5" s="207">
        <v>0</v>
      </c>
      <c r="AO5" s="207">
        <v>0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-0.09</v>
      </c>
      <c r="AM6" s="207">
        <v>0</v>
      </c>
      <c r="AN6" s="207">
        <v>0</v>
      </c>
      <c r="AO6" s="207">
        <v>0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-0.09</v>
      </c>
      <c r="AM7" s="207">
        <v>0</v>
      </c>
      <c r="AN7" s="207">
        <v>0</v>
      </c>
      <c r="AO7" s="207">
        <v>0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-0.09</v>
      </c>
      <c r="AM8" s="207">
        <v>0</v>
      </c>
      <c r="AN8" s="207">
        <v>0</v>
      </c>
      <c r="AO8" s="207">
        <v>0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-0.09</v>
      </c>
      <c r="AM9" s="207">
        <v>0</v>
      </c>
      <c r="AN9" s="207">
        <v>0</v>
      </c>
      <c r="AO9" s="207">
        <v>0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-0.09</v>
      </c>
      <c r="AM10" s="207">
        <v>0</v>
      </c>
      <c r="AN10" s="207">
        <v>0</v>
      </c>
      <c r="AO10" s="207">
        <v>0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-0.09</v>
      </c>
      <c r="AM11" s="207">
        <v>0</v>
      </c>
      <c r="AN11" s="207">
        <v>0</v>
      </c>
      <c r="AO11" s="207">
        <v>0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-0.09</v>
      </c>
      <c r="AM12" s="207">
        <v>0</v>
      </c>
      <c r="AN12" s="207">
        <v>0</v>
      </c>
      <c r="AO12" s="207">
        <v>0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-0.09</v>
      </c>
      <c r="AM13" s="207">
        <v>0</v>
      </c>
      <c r="AN13" s="207">
        <v>0</v>
      </c>
      <c r="AO13" s="207">
        <v>0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-0.09</v>
      </c>
      <c r="AM14" s="207">
        <v>0</v>
      </c>
      <c r="AN14" s="207">
        <v>0</v>
      </c>
      <c r="AO14" s="207">
        <v>0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-0.09</v>
      </c>
      <c r="AM15" s="207">
        <v>0</v>
      </c>
      <c r="AN15" s="207">
        <v>0</v>
      </c>
      <c r="AO15" s="207">
        <v>0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-0.09</v>
      </c>
      <c r="AM16" s="207">
        <v>0</v>
      </c>
      <c r="AN16" s="207">
        <v>0</v>
      </c>
      <c r="AO16" s="207">
        <v>0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-0.09</v>
      </c>
      <c r="AM17" s="207">
        <v>0</v>
      </c>
      <c r="AN17" s="207">
        <v>0</v>
      </c>
      <c r="AO17" s="207">
        <v>0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-0.09</v>
      </c>
      <c r="AM18" s="207">
        <v>0</v>
      </c>
      <c r="AN18" s="207">
        <v>0</v>
      </c>
      <c r="AO18" s="207">
        <v>0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-0.09</v>
      </c>
      <c r="AM19" s="207">
        <v>0</v>
      </c>
      <c r="AN19" s="207">
        <v>0</v>
      </c>
      <c r="AO19" s="207">
        <v>0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-0.09</v>
      </c>
      <c r="AM20" s="207">
        <v>0</v>
      </c>
      <c r="AN20" s="207">
        <v>0</v>
      </c>
      <c r="AO20" s="207">
        <v>0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-0.09</v>
      </c>
      <c r="AM21" s="207">
        <v>0</v>
      </c>
      <c r="AN21" s="207">
        <v>0</v>
      </c>
      <c r="AO21" s="207">
        <v>0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-0.09</v>
      </c>
      <c r="AM22" s="207">
        <v>0</v>
      </c>
      <c r="AN22" s="207">
        <v>0</v>
      </c>
      <c r="AO22" s="207">
        <v>0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-0.09</v>
      </c>
      <c r="AM23" s="207">
        <v>0</v>
      </c>
      <c r="AN23" s="207">
        <v>0</v>
      </c>
      <c r="AO23" s="207">
        <v>0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-0.09</v>
      </c>
      <c r="AM24" s="207">
        <v>0</v>
      </c>
      <c r="AN24" s="207">
        <v>0</v>
      </c>
      <c r="AO24" s="207">
        <v>0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-0.09</v>
      </c>
      <c r="AM25" s="207">
        <v>0</v>
      </c>
      <c r="AN25" s="207">
        <v>0</v>
      </c>
      <c r="AO25" s="207">
        <v>0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-0.09</v>
      </c>
      <c r="AM26" s="207">
        <v>0</v>
      </c>
      <c r="AN26" s="207">
        <v>0</v>
      </c>
      <c r="AO26" s="207">
        <v>0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-0.09</v>
      </c>
      <c r="AM27" s="207">
        <v>0</v>
      </c>
      <c r="AN27" s="207">
        <v>0</v>
      </c>
      <c r="AO27" s="207">
        <v>0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-0.09</v>
      </c>
      <c r="AM28" s="207">
        <v>0</v>
      </c>
      <c r="AN28" s="207">
        <v>0</v>
      </c>
      <c r="AO28" s="207">
        <v>0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-0.09</v>
      </c>
      <c r="AM29" s="207">
        <v>0</v>
      </c>
      <c r="AN29" s="207">
        <v>0</v>
      </c>
      <c r="AO29" s="207">
        <v>0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-0.09</v>
      </c>
      <c r="AM30" s="207">
        <v>0</v>
      </c>
      <c r="AN30" s="207">
        <v>0</v>
      </c>
      <c r="AO30" s="207">
        <v>0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-0.09</v>
      </c>
      <c r="AM31" s="207">
        <v>0</v>
      </c>
      <c r="AN31" s="207">
        <v>0</v>
      </c>
      <c r="AO31" s="207">
        <v>0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-0.09</v>
      </c>
      <c r="AM32" s="207">
        <v>0</v>
      </c>
      <c r="AN32" s="207">
        <v>0</v>
      </c>
      <c r="AO32" s="207">
        <v>0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-0.09</v>
      </c>
      <c r="AM33" s="207">
        <v>0</v>
      </c>
      <c r="AN33" s="207">
        <v>0</v>
      </c>
      <c r="AO33" s="207">
        <v>0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-0.09</v>
      </c>
      <c r="AM34" s="207">
        <v>0</v>
      </c>
      <c r="AN34" s="207">
        <v>0</v>
      </c>
      <c r="AO34" s="207">
        <v>0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-0.09</v>
      </c>
      <c r="AM35" s="207">
        <v>0</v>
      </c>
      <c r="AN35" s="207">
        <v>0</v>
      </c>
      <c r="AO35" s="207">
        <v>0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-0.09</v>
      </c>
      <c r="AM36" s="207">
        <v>0</v>
      </c>
      <c r="AN36" s="207">
        <v>0</v>
      </c>
      <c r="AO36" s="207">
        <v>0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-0.09</v>
      </c>
      <c r="AM37" s="207">
        <v>0</v>
      </c>
      <c r="AN37" s="207">
        <v>0</v>
      </c>
      <c r="AO37" s="207">
        <v>0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-0.09</v>
      </c>
      <c r="AM38" s="207">
        <v>0</v>
      </c>
      <c r="AN38" s="207">
        <v>0</v>
      </c>
      <c r="AO38" s="207">
        <v>0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-0.09</v>
      </c>
      <c r="AM39" s="207">
        <v>0</v>
      </c>
      <c r="AN39" s="207">
        <v>0</v>
      </c>
      <c r="AO39" s="207">
        <v>0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-0.09</v>
      </c>
      <c r="AM40" s="207">
        <v>0</v>
      </c>
      <c r="AN40" s="207">
        <v>0</v>
      </c>
      <c r="AO40" s="207">
        <v>0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-0.09</v>
      </c>
      <c r="AM41" s="207">
        <v>0</v>
      </c>
      <c r="AN41" s="207">
        <v>0</v>
      </c>
      <c r="AO41" s="207">
        <v>0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-0.09</v>
      </c>
      <c r="AM42" s="207">
        <v>0</v>
      </c>
      <c r="AN42" s="207">
        <v>0</v>
      </c>
      <c r="AO42" s="207">
        <v>0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-0.09</v>
      </c>
      <c r="AM43" s="207">
        <v>0</v>
      </c>
      <c r="AN43" s="207">
        <v>0</v>
      </c>
      <c r="AO43" s="207">
        <v>0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-0.09</v>
      </c>
      <c r="AM44" s="207">
        <v>0</v>
      </c>
      <c r="AN44" s="207">
        <v>0</v>
      </c>
      <c r="AO44" s="207">
        <v>0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-0.09</v>
      </c>
      <c r="AM45" s="207">
        <v>0</v>
      </c>
      <c r="AN45" s="207">
        <v>0</v>
      </c>
      <c r="AO45" s="207">
        <v>0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-0.09</v>
      </c>
      <c r="AM46" s="207">
        <v>0</v>
      </c>
      <c r="AN46" s="207">
        <v>0</v>
      </c>
      <c r="AO46" s="207">
        <v>0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-0.09</v>
      </c>
      <c r="AM47" s="207">
        <v>0</v>
      </c>
      <c r="AN47" s="207">
        <v>0</v>
      </c>
      <c r="AO47" s="207">
        <v>0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-0.09</v>
      </c>
      <c r="AM48" s="207">
        <v>0</v>
      </c>
      <c r="AN48" s="207">
        <v>0</v>
      </c>
      <c r="AO48" s="207">
        <v>0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-0.09</v>
      </c>
      <c r="AM49" s="207">
        <v>0</v>
      </c>
      <c r="AN49" s="207">
        <v>0</v>
      </c>
      <c r="AO49" s="207">
        <v>0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-0.09</v>
      </c>
      <c r="AM50" s="207">
        <v>0</v>
      </c>
      <c r="AN50" s="207">
        <v>0</v>
      </c>
      <c r="AO50" s="207">
        <v>0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-0.09</v>
      </c>
      <c r="AM51" s="207">
        <v>0</v>
      </c>
      <c r="AN51" s="207">
        <v>0</v>
      </c>
      <c r="AO51" s="207">
        <v>0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-0.09</v>
      </c>
      <c r="AM52" s="207">
        <v>0</v>
      </c>
      <c r="AN52" s="207">
        <v>0</v>
      </c>
      <c r="AO52" s="207">
        <v>0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-0.09</v>
      </c>
      <c r="AM53" s="207">
        <v>0</v>
      </c>
      <c r="AN53" s="207">
        <v>0</v>
      </c>
      <c r="AO53" s="207">
        <v>0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-0.09</v>
      </c>
      <c r="AM54" s="207">
        <v>0</v>
      </c>
      <c r="AN54" s="207">
        <v>0</v>
      </c>
      <c r="AO54" s="207">
        <v>0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-0.09</v>
      </c>
      <c r="AM55" s="207">
        <v>0</v>
      </c>
      <c r="AN55" s="207">
        <v>0</v>
      </c>
      <c r="AO55" s="207">
        <v>0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-0.09</v>
      </c>
      <c r="AM56" s="207">
        <v>0</v>
      </c>
      <c r="AN56" s="207">
        <v>0</v>
      </c>
      <c r="AO56" s="207">
        <v>0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-0.09</v>
      </c>
      <c r="AM57" s="207">
        <v>0</v>
      </c>
      <c r="AN57" s="207">
        <v>0</v>
      </c>
      <c r="AO57" s="207">
        <v>0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-0.09</v>
      </c>
      <c r="AM58" s="207">
        <v>0</v>
      </c>
      <c r="AN58" s="207">
        <v>0</v>
      </c>
      <c r="AO58" s="207">
        <v>0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-0.09</v>
      </c>
      <c r="AM59" s="207">
        <v>0</v>
      </c>
      <c r="AN59" s="207">
        <v>0</v>
      </c>
      <c r="AO59" s="207">
        <v>0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-0.09</v>
      </c>
      <c r="AM60" s="207">
        <v>0</v>
      </c>
      <c r="AN60" s="207">
        <v>0</v>
      </c>
      <c r="AO60" s="207">
        <v>0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-0.09</v>
      </c>
      <c r="AM61" s="207">
        <v>0</v>
      </c>
      <c r="AN61" s="207">
        <v>0</v>
      </c>
      <c r="AO61" s="207">
        <v>0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-0.09</v>
      </c>
      <c r="AM62" s="207">
        <v>0</v>
      </c>
      <c r="AN62" s="207">
        <v>0</v>
      </c>
      <c r="AO62" s="207">
        <v>0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-0.09</v>
      </c>
      <c r="AM63" s="207">
        <v>0</v>
      </c>
      <c r="AN63" s="207">
        <v>0</v>
      </c>
      <c r="AO63" s="207">
        <v>0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-0.09</v>
      </c>
      <c r="AM64" s="207">
        <v>0</v>
      </c>
      <c r="AN64" s="207">
        <v>0</v>
      </c>
      <c r="AO64" s="207">
        <v>0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-0.09</v>
      </c>
      <c r="AM65" s="207">
        <v>0</v>
      </c>
      <c r="AN65" s="207">
        <v>0</v>
      </c>
      <c r="AO65" s="207">
        <v>0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-0.09</v>
      </c>
      <c r="AM66" s="207">
        <v>0</v>
      </c>
      <c r="AN66" s="207">
        <v>0</v>
      </c>
      <c r="AO66" s="207">
        <v>0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-0.09</v>
      </c>
      <c r="AM67" s="207">
        <v>0</v>
      </c>
      <c r="AN67" s="207">
        <v>0</v>
      </c>
      <c r="AO67" s="207">
        <v>0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-0.09</v>
      </c>
      <c r="AM68" s="207">
        <v>0</v>
      </c>
      <c r="AN68" s="207">
        <v>0</v>
      </c>
      <c r="AO68" s="207">
        <v>0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-0.09</v>
      </c>
      <c r="AM69" s="207">
        <v>0</v>
      </c>
      <c r="AN69" s="207">
        <v>0</v>
      </c>
      <c r="AO69" s="207">
        <v>0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-0.09</v>
      </c>
      <c r="AM70" s="207">
        <v>0</v>
      </c>
      <c r="AN70" s="207">
        <v>0</v>
      </c>
      <c r="AO70" s="207">
        <v>0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-0.09</v>
      </c>
      <c r="AM71" s="207">
        <v>0</v>
      </c>
      <c r="AN71" s="207">
        <v>0</v>
      </c>
      <c r="AO71" s="207">
        <v>0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-0.09</v>
      </c>
      <c r="AM72" s="207">
        <v>0</v>
      </c>
      <c r="AN72" s="207">
        <v>0</v>
      </c>
      <c r="AO72" s="207">
        <v>0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-0.09</v>
      </c>
      <c r="AM73" s="207">
        <v>0</v>
      </c>
      <c r="AN73" s="207">
        <v>0</v>
      </c>
      <c r="AO73" s="207">
        <v>0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-0.09</v>
      </c>
      <c r="AM74" s="207">
        <v>0</v>
      </c>
      <c r="AN74" s="207">
        <v>0</v>
      </c>
      <c r="AO74" s="207">
        <v>0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-0.09</v>
      </c>
      <c r="AM75" s="207">
        <v>0</v>
      </c>
      <c r="AN75" s="207">
        <v>0</v>
      </c>
      <c r="AO75" s="207">
        <v>0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-0.09</v>
      </c>
      <c r="AM76" s="207">
        <v>0</v>
      </c>
      <c r="AN76" s="207">
        <v>0</v>
      </c>
      <c r="AO76" s="207">
        <v>0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-0.09</v>
      </c>
      <c r="AM77" s="207">
        <v>0</v>
      </c>
      <c r="AN77" s="207">
        <v>0</v>
      </c>
      <c r="AO77" s="207">
        <v>0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-0.09</v>
      </c>
      <c r="AM78" s="207">
        <v>0</v>
      </c>
      <c r="AN78" s="207">
        <v>0</v>
      </c>
      <c r="AO78" s="207">
        <v>0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-0.09</v>
      </c>
      <c r="AM79" s="207">
        <v>0</v>
      </c>
      <c r="AN79" s="207">
        <v>0</v>
      </c>
      <c r="AO79" s="207">
        <v>0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-0.09</v>
      </c>
      <c r="AM80" s="207">
        <v>0</v>
      </c>
      <c r="AN80" s="207">
        <v>0</v>
      </c>
      <c r="AO80" s="207">
        <v>0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-0.09</v>
      </c>
      <c r="AM81" s="207">
        <v>0</v>
      </c>
      <c r="AN81" s="207">
        <v>0</v>
      </c>
      <c r="AO81" s="207">
        <v>0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-0.09</v>
      </c>
      <c r="AM82" s="207">
        <v>0</v>
      </c>
      <c r="AN82" s="207">
        <v>0</v>
      </c>
      <c r="AO82" s="207">
        <v>0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-0.09</v>
      </c>
      <c r="AM83" s="207">
        <v>0</v>
      </c>
      <c r="AN83" s="207">
        <v>0</v>
      </c>
      <c r="AO83" s="207">
        <v>0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-0.09</v>
      </c>
      <c r="AM84" s="207">
        <v>0</v>
      </c>
      <c r="AN84" s="207">
        <v>0</v>
      </c>
      <c r="AO84" s="207">
        <v>0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-0.09</v>
      </c>
      <c r="AM85" s="207">
        <v>0</v>
      </c>
      <c r="AN85" s="207">
        <v>0</v>
      </c>
      <c r="AO85" s="207">
        <v>0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-0.09</v>
      </c>
      <c r="AM86" s="207">
        <v>0</v>
      </c>
      <c r="AN86" s="207">
        <v>0</v>
      </c>
      <c r="AO86" s="207">
        <v>0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-0.09</v>
      </c>
      <c r="AM87" s="207">
        <v>0</v>
      </c>
      <c r="AN87" s="207">
        <v>0</v>
      </c>
      <c r="AO87" s="207">
        <v>0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-0.09</v>
      </c>
      <c r="AM88" s="207">
        <v>0</v>
      </c>
      <c r="AN88" s="207">
        <v>0</v>
      </c>
      <c r="AO88" s="207">
        <v>0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-0.09</v>
      </c>
      <c r="AM89" s="207">
        <v>0</v>
      </c>
      <c r="AN89" s="207">
        <v>0</v>
      </c>
      <c r="AO89" s="207">
        <v>0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-0.09</v>
      </c>
      <c r="AM90" s="207">
        <v>0</v>
      </c>
      <c r="AN90" s="207">
        <v>0</v>
      </c>
      <c r="AO90" s="207">
        <v>0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-0.09</v>
      </c>
      <c r="AM91" s="207">
        <v>0</v>
      </c>
      <c r="AN91" s="207">
        <v>0</v>
      </c>
      <c r="AO91" s="207">
        <v>0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-0.09</v>
      </c>
      <c r="AM92" s="207">
        <v>0</v>
      </c>
      <c r="AN92" s="207">
        <v>0</v>
      </c>
      <c r="AO92" s="207">
        <v>0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-0.09</v>
      </c>
      <c r="AM93" s="207">
        <v>0</v>
      </c>
      <c r="AN93" s="207">
        <v>0</v>
      </c>
      <c r="AO93" s="207">
        <v>0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-0.09</v>
      </c>
      <c r="AM94" s="207">
        <v>0</v>
      </c>
      <c r="AN94" s="207">
        <v>0</v>
      </c>
      <c r="AO94" s="207">
        <v>0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-0.09</v>
      </c>
      <c r="AM95" s="207">
        <v>0</v>
      </c>
      <c r="AN95" s="207">
        <v>0</v>
      </c>
      <c r="AO95" s="207">
        <v>0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-0.09</v>
      </c>
      <c r="AM96" s="207">
        <v>0</v>
      </c>
      <c r="AN96" s="207">
        <v>0</v>
      </c>
      <c r="AO96" s="207">
        <v>0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-0.09</v>
      </c>
      <c r="AM97" s="207">
        <v>0</v>
      </c>
      <c r="AN97" s="207">
        <v>0</v>
      </c>
      <c r="AO97" s="207">
        <v>0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-0.09</v>
      </c>
      <c r="AM98" s="207">
        <v>0</v>
      </c>
      <c r="AN98" s="207">
        <v>0</v>
      </c>
      <c r="AO98" s="207">
        <v>0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-2.1599999999999979E-3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7">
        <v>0</v>
      </c>
      <c r="C3" s="207">
        <v>1</v>
      </c>
      <c r="D3" s="207">
        <v>0.16</v>
      </c>
      <c r="E3" s="207">
        <v>0</v>
      </c>
      <c r="F3" s="207">
        <v>0.39</v>
      </c>
      <c r="G3" s="207">
        <v>0.61</v>
      </c>
      <c r="H3" s="207">
        <v>0</v>
      </c>
      <c r="I3" s="207">
        <v>2.6</v>
      </c>
      <c r="J3" s="207">
        <v>7.0000000000000007E-2</v>
      </c>
      <c r="K3" s="207">
        <v>0.1</v>
      </c>
      <c r="L3" s="207">
        <v>0.08</v>
      </c>
      <c r="M3" s="207">
        <v>0.08</v>
      </c>
      <c r="N3" s="207">
        <v>0.09</v>
      </c>
      <c r="O3" s="207">
        <v>0.05</v>
      </c>
      <c r="P3" s="207">
        <v>0.09</v>
      </c>
      <c r="Q3" s="207">
        <v>0</v>
      </c>
      <c r="R3" s="207">
        <v>0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-0.37</v>
      </c>
      <c r="AM3" s="207">
        <v>0</v>
      </c>
      <c r="AN3" s="207">
        <v>0</v>
      </c>
      <c r="AO3" s="207">
        <v>0</v>
      </c>
      <c r="AP3" s="207">
        <v>0</v>
      </c>
    </row>
    <row r="4" spans="1:42">
      <c r="A4" t="s">
        <v>46</v>
      </c>
      <c r="B4" s="207">
        <v>0</v>
      </c>
      <c r="C4" s="207">
        <v>1</v>
      </c>
      <c r="D4" s="207">
        <v>0.16</v>
      </c>
      <c r="E4" s="207">
        <v>0</v>
      </c>
      <c r="F4" s="207">
        <v>0.39</v>
      </c>
      <c r="G4" s="207">
        <v>0.61</v>
      </c>
      <c r="H4" s="207">
        <v>0</v>
      </c>
      <c r="I4" s="207">
        <v>2.6</v>
      </c>
      <c r="J4" s="207">
        <v>7.0000000000000007E-2</v>
      </c>
      <c r="K4" s="207">
        <v>0.1</v>
      </c>
      <c r="L4" s="207">
        <v>0.08</v>
      </c>
      <c r="M4" s="207">
        <v>0.08</v>
      </c>
      <c r="N4" s="207">
        <v>0.09</v>
      </c>
      <c r="O4" s="207">
        <v>0.05</v>
      </c>
      <c r="P4" s="207">
        <v>0.09</v>
      </c>
      <c r="Q4" s="207">
        <v>0</v>
      </c>
      <c r="R4" s="207">
        <v>0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-0.37</v>
      </c>
      <c r="AM4" s="207">
        <v>0</v>
      </c>
      <c r="AN4" s="207">
        <v>0</v>
      </c>
      <c r="AO4" s="207">
        <v>0</v>
      </c>
      <c r="AP4" s="207">
        <v>0</v>
      </c>
    </row>
    <row r="5" spans="1:42">
      <c r="A5" t="s">
        <v>47</v>
      </c>
      <c r="B5" s="207">
        <v>0</v>
      </c>
      <c r="C5" s="207">
        <v>1</v>
      </c>
      <c r="D5" s="207">
        <v>0.16</v>
      </c>
      <c r="E5" s="207">
        <v>0</v>
      </c>
      <c r="F5" s="207">
        <v>0.39</v>
      </c>
      <c r="G5" s="207">
        <v>0.61</v>
      </c>
      <c r="H5" s="207">
        <v>0</v>
      </c>
      <c r="I5" s="207">
        <v>2.6</v>
      </c>
      <c r="J5" s="207">
        <v>7.0000000000000007E-2</v>
      </c>
      <c r="K5" s="207">
        <v>0.1</v>
      </c>
      <c r="L5" s="207">
        <v>0.08</v>
      </c>
      <c r="M5" s="207">
        <v>0.08</v>
      </c>
      <c r="N5" s="207">
        <v>0.09</v>
      </c>
      <c r="O5" s="207">
        <v>0.05</v>
      </c>
      <c r="P5" s="207">
        <v>0.09</v>
      </c>
      <c r="Q5" s="207">
        <v>0</v>
      </c>
      <c r="R5" s="207">
        <v>0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-0.37</v>
      </c>
      <c r="AM5" s="207">
        <v>0</v>
      </c>
      <c r="AN5" s="207">
        <v>0</v>
      </c>
      <c r="AO5" s="207">
        <v>0</v>
      </c>
      <c r="AP5" s="207">
        <v>0</v>
      </c>
    </row>
    <row r="6" spans="1:42">
      <c r="A6" t="s">
        <v>48</v>
      </c>
      <c r="B6" s="207">
        <v>0</v>
      </c>
      <c r="C6" s="207">
        <v>1</v>
      </c>
      <c r="D6" s="207">
        <v>0.16</v>
      </c>
      <c r="E6" s="207">
        <v>0</v>
      </c>
      <c r="F6" s="207">
        <v>0.39</v>
      </c>
      <c r="G6" s="207">
        <v>0.61</v>
      </c>
      <c r="H6" s="207">
        <v>0</v>
      </c>
      <c r="I6" s="207">
        <v>2.6</v>
      </c>
      <c r="J6" s="207">
        <v>7.0000000000000007E-2</v>
      </c>
      <c r="K6" s="207">
        <v>0.1</v>
      </c>
      <c r="L6" s="207">
        <v>0.08</v>
      </c>
      <c r="M6" s="207">
        <v>0.08</v>
      </c>
      <c r="N6" s="207">
        <v>0.09</v>
      </c>
      <c r="O6" s="207">
        <v>0.05</v>
      </c>
      <c r="P6" s="207">
        <v>0.09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-0.37</v>
      </c>
      <c r="AM6" s="207">
        <v>0</v>
      </c>
      <c r="AN6" s="207">
        <v>0</v>
      </c>
      <c r="AO6" s="207">
        <v>0</v>
      </c>
      <c r="AP6" s="207">
        <v>0</v>
      </c>
    </row>
    <row r="7" spans="1:42">
      <c r="A7" t="s">
        <v>49</v>
      </c>
      <c r="B7" s="207">
        <v>0</v>
      </c>
      <c r="C7" s="207">
        <v>1</v>
      </c>
      <c r="D7" s="207">
        <v>0.16</v>
      </c>
      <c r="E7" s="207">
        <v>0</v>
      </c>
      <c r="F7" s="207">
        <v>0.39</v>
      </c>
      <c r="G7" s="207">
        <v>0.61</v>
      </c>
      <c r="H7" s="207">
        <v>0</v>
      </c>
      <c r="I7" s="207">
        <v>2.6</v>
      </c>
      <c r="J7" s="207">
        <v>7.0000000000000007E-2</v>
      </c>
      <c r="K7" s="207">
        <v>0.1</v>
      </c>
      <c r="L7" s="207">
        <v>0.08</v>
      </c>
      <c r="M7" s="207">
        <v>0.08</v>
      </c>
      <c r="N7" s="207">
        <v>0.09</v>
      </c>
      <c r="O7" s="207">
        <v>0.05</v>
      </c>
      <c r="P7" s="207">
        <v>0.09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-0.37</v>
      </c>
      <c r="AM7" s="207">
        <v>0</v>
      </c>
      <c r="AN7" s="207">
        <v>0</v>
      </c>
      <c r="AO7" s="207">
        <v>0</v>
      </c>
      <c r="AP7" s="207">
        <v>0</v>
      </c>
    </row>
    <row r="8" spans="1:42">
      <c r="A8" t="s">
        <v>50</v>
      </c>
      <c r="B8" s="207">
        <v>0</v>
      </c>
      <c r="C8" s="207">
        <v>1</v>
      </c>
      <c r="D8" s="207">
        <v>0.16</v>
      </c>
      <c r="E8" s="207">
        <v>0</v>
      </c>
      <c r="F8" s="207">
        <v>0.39</v>
      </c>
      <c r="G8" s="207">
        <v>0.61</v>
      </c>
      <c r="H8" s="207">
        <v>0</v>
      </c>
      <c r="I8" s="207">
        <v>2.6</v>
      </c>
      <c r="J8" s="207">
        <v>7.0000000000000007E-2</v>
      </c>
      <c r="K8" s="207">
        <v>0.1</v>
      </c>
      <c r="L8" s="207">
        <v>0.08</v>
      </c>
      <c r="M8" s="207">
        <v>0.08</v>
      </c>
      <c r="N8" s="207">
        <v>0.09</v>
      </c>
      <c r="O8" s="207">
        <v>0.05</v>
      </c>
      <c r="P8" s="207">
        <v>0.09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-0.37</v>
      </c>
      <c r="AM8" s="207">
        <v>0</v>
      </c>
      <c r="AN8" s="207">
        <v>0</v>
      </c>
      <c r="AO8" s="207">
        <v>0</v>
      </c>
      <c r="AP8" s="207">
        <v>0</v>
      </c>
    </row>
    <row r="9" spans="1:42">
      <c r="A9" t="s">
        <v>51</v>
      </c>
      <c r="B9" s="207">
        <v>0</v>
      </c>
      <c r="C9" s="207">
        <v>1</v>
      </c>
      <c r="D9" s="207">
        <v>0.16</v>
      </c>
      <c r="E9" s="207">
        <v>0</v>
      </c>
      <c r="F9" s="207">
        <v>0.39</v>
      </c>
      <c r="G9" s="207">
        <v>0.61</v>
      </c>
      <c r="H9" s="207">
        <v>0</v>
      </c>
      <c r="I9" s="207">
        <v>2.6</v>
      </c>
      <c r="J9" s="207">
        <v>7.0000000000000007E-2</v>
      </c>
      <c r="K9" s="207">
        <v>0.1</v>
      </c>
      <c r="L9" s="207">
        <v>0.08</v>
      </c>
      <c r="M9" s="207">
        <v>1.17</v>
      </c>
      <c r="N9" s="207">
        <v>0.09</v>
      </c>
      <c r="O9" s="207">
        <v>0.05</v>
      </c>
      <c r="P9" s="207">
        <v>0.09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-0.37</v>
      </c>
      <c r="AM9" s="207">
        <v>0</v>
      </c>
      <c r="AN9" s="207">
        <v>0</v>
      </c>
      <c r="AO9" s="207">
        <v>0</v>
      </c>
      <c r="AP9" s="207">
        <v>0</v>
      </c>
    </row>
    <row r="10" spans="1:42">
      <c r="A10" t="s">
        <v>52</v>
      </c>
      <c r="B10" s="207">
        <v>0</v>
      </c>
      <c r="C10" s="207">
        <v>1</v>
      </c>
      <c r="D10" s="207">
        <v>0.16</v>
      </c>
      <c r="E10" s="207">
        <v>0</v>
      </c>
      <c r="F10" s="207">
        <v>0.39</v>
      </c>
      <c r="G10" s="207">
        <v>0.61</v>
      </c>
      <c r="H10" s="207">
        <v>0</v>
      </c>
      <c r="I10" s="207">
        <v>2.6</v>
      </c>
      <c r="J10" s="207">
        <v>7.0000000000000007E-2</v>
      </c>
      <c r="K10" s="207">
        <v>0.1</v>
      </c>
      <c r="L10" s="207">
        <v>0.08</v>
      </c>
      <c r="M10" s="207">
        <v>1.17</v>
      </c>
      <c r="N10" s="207">
        <v>0.09</v>
      </c>
      <c r="O10" s="207">
        <v>0.05</v>
      </c>
      <c r="P10" s="207">
        <v>0.09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-0.37</v>
      </c>
      <c r="AM10" s="207">
        <v>0</v>
      </c>
      <c r="AN10" s="207">
        <v>0</v>
      </c>
      <c r="AO10" s="207">
        <v>0</v>
      </c>
      <c r="AP10" s="207">
        <v>0</v>
      </c>
    </row>
    <row r="11" spans="1:42">
      <c r="A11" t="s">
        <v>53</v>
      </c>
      <c r="B11" s="207">
        <v>0</v>
      </c>
      <c r="C11" s="207">
        <v>1</v>
      </c>
      <c r="D11" s="207">
        <v>0.16</v>
      </c>
      <c r="E11" s="207">
        <v>0</v>
      </c>
      <c r="F11" s="207">
        <v>0.39</v>
      </c>
      <c r="G11" s="207">
        <v>0.61</v>
      </c>
      <c r="H11" s="207">
        <v>0</v>
      </c>
      <c r="I11" s="207">
        <v>2.6</v>
      </c>
      <c r="J11" s="207">
        <v>7.0000000000000007E-2</v>
      </c>
      <c r="K11" s="207">
        <v>0.1</v>
      </c>
      <c r="L11" s="207">
        <v>0.08</v>
      </c>
      <c r="M11" s="207">
        <v>1.17</v>
      </c>
      <c r="N11" s="207">
        <v>0.09</v>
      </c>
      <c r="O11" s="207">
        <v>0.05</v>
      </c>
      <c r="P11" s="207">
        <v>0.09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-0.37</v>
      </c>
      <c r="AM11" s="207">
        <v>0</v>
      </c>
      <c r="AN11" s="207">
        <v>0</v>
      </c>
      <c r="AO11" s="207">
        <v>0</v>
      </c>
      <c r="AP11" s="207">
        <v>0</v>
      </c>
    </row>
    <row r="12" spans="1:42">
      <c r="A12" t="s">
        <v>54</v>
      </c>
      <c r="B12" s="207">
        <v>0</v>
      </c>
      <c r="C12" s="207">
        <v>1</v>
      </c>
      <c r="D12" s="207">
        <v>0.16</v>
      </c>
      <c r="E12" s="207">
        <v>0</v>
      </c>
      <c r="F12" s="207">
        <v>0.39</v>
      </c>
      <c r="G12" s="207">
        <v>0.61</v>
      </c>
      <c r="H12" s="207">
        <v>0</v>
      </c>
      <c r="I12" s="207">
        <v>2.6</v>
      </c>
      <c r="J12" s="207">
        <v>7.0000000000000007E-2</v>
      </c>
      <c r="K12" s="207">
        <v>0.1</v>
      </c>
      <c r="L12" s="207">
        <v>0.08</v>
      </c>
      <c r="M12" s="207">
        <v>1.17</v>
      </c>
      <c r="N12" s="207">
        <v>0.09</v>
      </c>
      <c r="O12" s="207">
        <v>0.05</v>
      </c>
      <c r="P12" s="207">
        <v>0.09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-0.37</v>
      </c>
      <c r="AM12" s="207">
        <v>0</v>
      </c>
      <c r="AN12" s="207">
        <v>0</v>
      </c>
      <c r="AO12" s="207">
        <v>0</v>
      </c>
      <c r="AP12" s="207">
        <v>0</v>
      </c>
    </row>
    <row r="13" spans="1:42">
      <c r="A13" t="s">
        <v>55</v>
      </c>
      <c r="B13" s="207">
        <v>0</v>
      </c>
      <c r="C13" s="207">
        <v>1</v>
      </c>
      <c r="D13" s="207">
        <v>0.16</v>
      </c>
      <c r="E13" s="207">
        <v>0</v>
      </c>
      <c r="F13" s="207">
        <v>0.39</v>
      </c>
      <c r="G13" s="207">
        <v>0.61</v>
      </c>
      <c r="H13" s="207">
        <v>0</v>
      </c>
      <c r="I13" s="207">
        <v>2.6</v>
      </c>
      <c r="J13" s="207">
        <v>7.0000000000000007E-2</v>
      </c>
      <c r="K13" s="207">
        <v>0.1</v>
      </c>
      <c r="L13" s="207">
        <v>0.08</v>
      </c>
      <c r="M13" s="207">
        <v>1.26</v>
      </c>
      <c r="N13" s="207">
        <v>0.09</v>
      </c>
      <c r="O13" s="207">
        <v>0.05</v>
      </c>
      <c r="P13" s="207">
        <v>0.09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-0.37</v>
      </c>
      <c r="AM13" s="207">
        <v>0</v>
      </c>
      <c r="AN13" s="207">
        <v>0</v>
      </c>
      <c r="AO13" s="207">
        <v>0</v>
      </c>
      <c r="AP13" s="207">
        <v>0</v>
      </c>
    </row>
    <row r="14" spans="1:42">
      <c r="A14" t="s">
        <v>56</v>
      </c>
      <c r="B14" s="207">
        <v>0</v>
      </c>
      <c r="C14" s="207">
        <v>1</v>
      </c>
      <c r="D14" s="207">
        <v>0.16</v>
      </c>
      <c r="E14" s="207">
        <v>0</v>
      </c>
      <c r="F14" s="207">
        <v>0.39</v>
      </c>
      <c r="G14" s="207">
        <v>0.61</v>
      </c>
      <c r="H14" s="207">
        <v>0</v>
      </c>
      <c r="I14" s="207">
        <v>2.6</v>
      </c>
      <c r="J14" s="207">
        <v>7.0000000000000007E-2</v>
      </c>
      <c r="K14" s="207">
        <v>0.1</v>
      </c>
      <c r="L14" s="207">
        <v>0.08</v>
      </c>
      <c r="M14" s="207">
        <v>1.17</v>
      </c>
      <c r="N14" s="207">
        <v>0.09</v>
      </c>
      <c r="O14" s="207">
        <v>0.05</v>
      </c>
      <c r="P14" s="207">
        <v>0.09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-0.37</v>
      </c>
      <c r="AM14" s="207">
        <v>0</v>
      </c>
      <c r="AN14" s="207">
        <v>0</v>
      </c>
      <c r="AO14" s="207">
        <v>0</v>
      </c>
      <c r="AP14" s="207">
        <v>0</v>
      </c>
    </row>
    <row r="15" spans="1:42">
      <c r="A15" t="s">
        <v>57</v>
      </c>
      <c r="B15" s="207">
        <v>0</v>
      </c>
      <c r="C15" s="207">
        <v>1</v>
      </c>
      <c r="D15" s="207">
        <v>0.16</v>
      </c>
      <c r="E15" s="207">
        <v>0</v>
      </c>
      <c r="F15" s="207">
        <v>0.39</v>
      </c>
      <c r="G15" s="207">
        <v>0.61</v>
      </c>
      <c r="H15" s="207">
        <v>0</v>
      </c>
      <c r="I15" s="207">
        <v>2.6</v>
      </c>
      <c r="J15" s="207">
        <v>7.0000000000000007E-2</v>
      </c>
      <c r="K15" s="207">
        <v>0.1</v>
      </c>
      <c r="L15" s="207">
        <v>0.08</v>
      </c>
      <c r="M15" s="207">
        <v>1.17</v>
      </c>
      <c r="N15" s="207">
        <v>0.09</v>
      </c>
      <c r="O15" s="207">
        <v>0.05</v>
      </c>
      <c r="P15" s="207">
        <v>0.09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-0.37</v>
      </c>
      <c r="AM15" s="207">
        <v>0</v>
      </c>
      <c r="AN15" s="207">
        <v>0</v>
      </c>
      <c r="AO15" s="207">
        <v>0</v>
      </c>
      <c r="AP15" s="207">
        <v>0</v>
      </c>
    </row>
    <row r="16" spans="1:42">
      <c r="A16" t="s">
        <v>58</v>
      </c>
      <c r="B16" s="207">
        <v>0</v>
      </c>
      <c r="C16" s="207">
        <v>1</v>
      </c>
      <c r="D16" s="207">
        <v>0.16</v>
      </c>
      <c r="E16" s="207">
        <v>0</v>
      </c>
      <c r="F16" s="207">
        <v>0.39</v>
      </c>
      <c r="G16" s="207">
        <v>0.61</v>
      </c>
      <c r="H16" s="207">
        <v>0</v>
      </c>
      <c r="I16" s="207">
        <v>2.6</v>
      </c>
      <c r="J16" s="207">
        <v>7.0000000000000007E-2</v>
      </c>
      <c r="K16" s="207">
        <v>0.1</v>
      </c>
      <c r="L16" s="207">
        <v>0.08</v>
      </c>
      <c r="M16" s="207">
        <v>1.17</v>
      </c>
      <c r="N16" s="207">
        <v>0.09</v>
      </c>
      <c r="O16" s="207">
        <v>0.05</v>
      </c>
      <c r="P16" s="207">
        <v>0.09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-0.37</v>
      </c>
      <c r="AM16" s="207">
        <v>0</v>
      </c>
      <c r="AN16" s="207">
        <v>0</v>
      </c>
      <c r="AO16" s="207">
        <v>0</v>
      </c>
      <c r="AP16" s="207">
        <v>0</v>
      </c>
    </row>
    <row r="17" spans="1:42">
      <c r="A17" t="s">
        <v>59</v>
      </c>
      <c r="B17" s="207">
        <v>0</v>
      </c>
      <c r="C17" s="207">
        <v>1</v>
      </c>
      <c r="D17" s="207">
        <v>0.16</v>
      </c>
      <c r="E17" s="207">
        <v>0</v>
      </c>
      <c r="F17" s="207">
        <v>0.39</v>
      </c>
      <c r="G17" s="207">
        <v>0.61</v>
      </c>
      <c r="H17" s="207">
        <v>0</v>
      </c>
      <c r="I17" s="207">
        <v>2.6</v>
      </c>
      <c r="J17" s="207">
        <v>7.0000000000000007E-2</v>
      </c>
      <c r="K17" s="207">
        <v>0.1</v>
      </c>
      <c r="L17" s="207">
        <v>0.08</v>
      </c>
      <c r="M17" s="207">
        <v>1.17</v>
      </c>
      <c r="N17" s="207">
        <v>0.09</v>
      </c>
      <c r="O17" s="207">
        <v>0.05</v>
      </c>
      <c r="P17" s="207">
        <v>0.09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-0.37</v>
      </c>
      <c r="AM17" s="207">
        <v>0</v>
      </c>
      <c r="AN17" s="207">
        <v>0</v>
      </c>
      <c r="AO17" s="207">
        <v>0</v>
      </c>
      <c r="AP17" s="207">
        <v>0</v>
      </c>
    </row>
    <row r="18" spans="1:42">
      <c r="A18" t="s">
        <v>60</v>
      </c>
      <c r="B18" s="207">
        <v>0</v>
      </c>
      <c r="C18" s="207">
        <v>1</v>
      </c>
      <c r="D18" s="207">
        <v>0.16</v>
      </c>
      <c r="E18" s="207">
        <v>0</v>
      </c>
      <c r="F18" s="207">
        <v>0.39</v>
      </c>
      <c r="G18" s="207">
        <v>0.61</v>
      </c>
      <c r="H18" s="207">
        <v>0</v>
      </c>
      <c r="I18" s="207">
        <v>2.6</v>
      </c>
      <c r="J18" s="207">
        <v>7.0000000000000007E-2</v>
      </c>
      <c r="K18" s="207">
        <v>0.1</v>
      </c>
      <c r="L18" s="207">
        <v>0.08</v>
      </c>
      <c r="M18" s="207">
        <v>1.17</v>
      </c>
      <c r="N18" s="207">
        <v>0.09</v>
      </c>
      <c r="O18" s="207">
        <v>0.05</v>
      </c>
      <c r="P18" s="207">
        <v>0.09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-0.37</v>
      </c>
      <c r="AM18" s="207">
        <v>0</v>
      </c>
      <c r="AN18" s="207">
        <v>0</v>
      </c>
      <c r="AO18" s="207">
        <v>0</v>
      </c>
      <c r="AP18" s="207">
        <v>0</v>
      </c>
    </row>
    <row r="19" spans="1:42">
      <c r="A19" t="s">
        <v>61</v>
      </c>
      <c r="B19" s="207">
        <v>0</v>
      </c>
      <c r="C19" s="207">
        <v>1</v>
      </c>
      <c r="D19" s="207">
        <v>0.16</v>
      </c>
      <c r="E19" s="207">
        <v>0</v>
      </c>
      <c r="F19" s="207">
        <v>0.39</v>
      </c>
      <c r="G19" s="207">
        <v>0.61</v>
      </c>
      <c r="H19" s="207">
        <v>0</v>
      </c>
      <c r="I19" s="207">
        <v>2.6</v>
      </c>
      <c r="J19" s="207">
        <v>7.0000000000000007E-2</v>
      </c>
      <c r="K19" s="207">
        <v>0.16</v>
      </c>
      <c r="L19" s="207">
        <v>0.08</v>
      </c>
      <c r="M19" s="207">
        <v>1.22</v>
      </c>
      <c r="N19" s="207">
        <v>0.09</v>
      </c>
      <c r="O19" s="207">
        <v>0.05</v>
      </c>
      <c r="P19" s="207">
        <v>0.09</v>
      </c>
      <c r="Q19" s="207">
        <v>0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-0.37</v>
      </c>
      <c r="AM19" s="207">
        <v>0</v>
      </c>
      <c r="AN19" s="207">
        <v>0</v>
      </c>
      <c r="AO19" s="207">
        <v>0</v>
      </c>
      <c r="AP19" s="207">
        <v>0</v>
      </c>
    </row>
    <row r="20" spans="1:42">
      <c r="A20" t="s">
        <v>62</v>
      </c>
      <c r="B20" s="207">
        <v>0</v>
      </c>
      <c r="C20" s="207">
        <v>1</v>
      </c>
      <c r="D20" s="207">
        <v>0.16</v>
      </c>
      <c r="E20" s="207">
        <v>0</v>
      </c>
      <c r="F20" s="207">
        <v>0.39</v>
      </c>
      <c r="G20" s="207">
        <v>0.61</v>
      </c>
      <c r="H20" s="207">
        <v>0</v>
      </c>
      <c r="I20" s="207">
        <v>2.6</v>
      </c>
      <c r="J20" s="207">
        <v>7.0000000000000007E-2</v>
      </c>
      <c r="K20" s="207">
        <v>0.1</v>
      </c>
      <c r="L20" s="207">
        <v>0.08</v>
      </c>
      <c r="M20" s="207">
        <v>1.22</v>
      </c>
      <c r="N20" s="207">
        <v>0.09</v>
      </c>
      <c r="O20" s="207">
        <v>0.05</v>
      </c>
      <c r="P20" s="207">
        <v>0.09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-0.37</v>
      </c>
      <c r="AM20" s="207">
        <v>0</v>
      </c>
      <c r="AN20" s="207">
        <v>0</v>
      </c>
      <c r="AO20" s="207">
        <v>0</v>
      </c>
      <c r="AP20" s="207">
        <v>0</v>
      </c>
    </row>
    <row r="21" spans="1:42">
      <c r="A21" t="s">
        <v>63</v>
      </c>
      <c r="B21" s="207">
        <v>0</v>
      </c>
      <c r="C21" s="207">
        <v>1</v>
      </c>
      <c r="D21" s="207">
        <v>0.16</v>
      </c>
      <c r="E21" s="207">
        <v>0</v>
      </c>
      <c r="F21" s="207">
        <v>0.39</v>
      </c>
      <c r="G21" s="207">
        <v>0.61</v>
      </c>
      <c r="H21" s="207">
        <v>0</v>
      </c>
      <c r="I21" s="207">
        <v>2.6</v>
      </c>
      <c r="J21" s="207">
        <v>7.0000000000000007E-2</v>
      </c>
      <c r="K21" s="207">
        <v>0.1</v>
      </c>
      <c r="L21" s="207">
        <v>0.08</v>
      </c>
      <c r="M21" s="207">
        <v>1.22</v>
      </c>
      <c r="N21" s="207">
        <v>0.09</v>
      </c>
      <c r="O21" s="207">
        <v>0.05</v>
      </c>
      <c r="P21" s="207">
        <v>0.09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-0.37</v>
      </c>
      <c r="AM21" s="207">
        <v>0</v>
      </c>
      <c r="AN21" s="207">
        <v>0</v>
      </c>
      <c r="AO21" s="207">
        <v>0</v>
      </c>
      <c r="AP21" s="207">
        <v>0</v>
      </c>
    </row>
    <row r="22" spans="1:42">
      <c r="A22" t="s">
        <v>64</v>
      </c>
      <c r="B22" s="207">
        <v>0</v>
      </c>
      <c r="C22" s="207">
        <v>1</v>
      </c>
      <c r="D22" s="207">
        <v>0.16</v>
      </c>
      <c r="E22" s="207">
        <v>0</v>
      </c>
      <c r="F22" s="207">
        <v>0.39</v>
      </c>
      <c r="G22" s="207">
        <v>0.61</v>
      </c>
      <c r="H22" s="207">
        <v>0</v>
      </c>
      <c r="I22" s="207">
        <v>2.6</v>
      </c>
      <c r="J22" s="207">
        <v>7.0000000000000007E-2</v>
      </c>
      <c r="K22" s="207">
        <v>0.1</v>
      </c>
      <c r="L22" s="207">
        <v>0.08</v>
      </c>
      <c r="M22" s="207">
        <v>1.22</v>
      </c>
      <c r="N22" s="207">
        <v>0.09</v>
      </c>
      <c r="O22" s="207">
        <v>0.05</v>
      </c>
      <c r="P22" s="207">
        <v>0.09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-0.37</v>
      </c>
      <c r="AM22" s="207">
        <v>0</v>
      </c>
      <c r="AN22" s="207">
        <v>0</v>
      </c>
      <c r="AO22" s="207">
        <v>0</v>
      </c>
      <c r="AP22" s="207">
        <v>0</v>
      </c>
    </row>
    <row r="23" spans="1:42">
      <c r="A23" t="s">
        <v>65</v>
      </c>
      <c r="B23" s="207">
        <v>0</v>
      </c>
      <c r="C23" s="207">
        <v>1</v>
      </c>
      <c r="D23" s="207">
        <v>0.16</v>
      </c>
      <c r="E23" s="207">
        <v>0</v>
      </c>
      <c r="F23" s="207">
        <v>0.39</v>
      </c>
      <c r="G23" s="207">
        <v>0.61</v>
      </c>
      <c r="H23" s="207">
        <v>0</v>
      </c>
      <c r="I23" s="207">
        <v>2.6</v>
      </c>
      <c r="J23" s="207">
        <v>7.0000000000000007E-2</v>
      </c>
      <c r="K23" s="207">
        <v>0.1</v>
      </c>
      <c r="L23" s="207">
        <v>0.08</v>
      </c>
      <c r="M23" s="207">
        <v>1.22</v>
      </c>
      <c r="N23" s="207">
        <v>0.09</v>
      </c>
      <c r="O23" s="207">
        <v>0.05</v>
      </c>
      <c r="P23" s="207">
        <v>0.09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0.05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-0.37</v>
      </c>
      <c r="AM23" s="207">
        <v>0</v>
      </c>
      <c r="AN23" s="207">
        <v>0</v>
      </c>
      <c r="AO23" s="207">
        <v>0</v>
      </c>
      <c r="AP23" s="207">
        <v>0</v>
      </c>
    </row>
    <row r="24" spans="1:42">
      <c r="A24" t="s">
        <v>66</v>
      </c>
      <c r="B24" s="207">
        <v>0</v>
      </c>
      <c r="C24" s="207">
        <v>1</v>
      </c>
      <c r="D24" s="207">
        <v>0.16</v>
      </c>
      <c r="E24" s="207">
        <v>0</v>
      </c>
      <c r="F24" s="207">
        <v>0.39</v>
      </c>
      <c r="G24" s="207">
        <v>0.61</v>
      </c>
      <c r="H24" s="207">
        <v>0</v>
      </c>
      <c r="I24" s="207">
        <v>2.6</v>
      </c>
      <c r="J24" s="207">
        <v>7.0000000000000007E-2</v>
      </c>
      <c r="K24" s="207">
        <v>0.1</v>
      </c>
      <c r="L24" s="207">
        <v>0.08</v>
      </c>
      <c r="M24" s="207">
        <v>1.22</v>
      </c>
      <c r="N24" s="207">
        <v>0.09</v>
      </c>
      <c r="O24" s="207">
        <v>0.05</v>
      </c>
      <c r="P24" s="207">
        <v>0.09</v>
      </c>
      <c r="Q24" s="207">
        <v>0</v>
      </c>
      <c r="R24" s="207">
        <v>0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0.05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-0.37</v>
      </c>
      <c r="AM24" s="207">
        <v>0</v>
      </c>
      <c r="AN24" s="207">
        <v>0</v>
      </c>
      <c r="AO24" s="207">
        <v>0</v>
      </c>
      <c r="AP24" s="207">
        <v>0</v>
      </c>
    </row>
    <row r="25" spans="1:42">
      <c r="A25" t="s">
        <v>67</v>
      </c>
      <c r="B25" s="207">
        <v>0</v>
      </c>
      <c r="C25" s="207">
        <v>1</v>
      </c>
      <c r="D25" s="207">
        <v>0.16</v>
      </c>
      <c r="E25" s="207">
        <v>0</v>
      </c>
      <c r="F25" s="207">
        <v>0.39</v>
      </c>
      <c r="G25" s="207">
        <v>0.61</v>
      </c>
      <c r="H25" s="207">
        <v>0</v>
      </c>
      <c r="I25" s="207">
        <v>2.6</v>
      </c>
      <c r="J25" s="207">
        <v>7.0000000000000007E-2</v>
      </c>
      <c r="K25" s="207">
        <v>0.1</v>
      </c>
      <c r="L25" s="207">
        <v>0.08</v>
      </c>
      <c r="M25" s="207">
        <v>1.22</v>
      </c>
      <c r="N25" s="207">
        <v>0.09</v>
      </c>
      <c r="O25" s="207">
        <v>0.05</v>
      </c>
      <c r="P25" s="207">
        <v>0.09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0.05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-0.37</v>
      </c>
      <c r="AM25" s="207">
        <v>0</v>
      </c>
      <c r="AN25" s="207">
        <v>0</v>
      </c>
      <c r="AO25" s="207">
        <v>0</v>
      </c>
      <c r="AP25" s="207">
        <v>0</v>
      </c>
    </row>
    <row r="26" spans="1:42">
      <c r="A26" t="s">
        <v>68</v>
      </c>
      <c r="B26" s="207">
        <v>0</v>
      </c>
      <c r="C26" s="207">
        <v>1</v>
      </c>
      <c r="D26" s="207">
        <v>0.16</v>
      </c>
      <c r="E26" s="207">
        <v>0</v>
      </c>
      <c r="F26" s="207">
        <v>0.39</v>
      </c>
      <c r="G26" s="207">
        <v>0.61</v>
      </c>
      <c r="H26" s="207">
        <v>0</v>
      </c>
      <c r="I26" s="207">
        <v>2.6</v>
      </c>
      <c r="J26" s="207">
        <v>7.0000000000000007E-2</v>
      </c>
      <c r="K26" s="207">
        <v>0.1</v>
      </c>
      <c r="L26" s="207">
        <v>0.08</v>
      </c>
      <c r="M26" s="207">
        <v>1.22</v>
      </c>
      <c r="N26" s="207">
        <v>0.09</v>
      </c>
      <c r="O26" s="207">
        <v>0.05</v>
      </c>
      <c r="P26" s="207">
        <v>0.09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0.05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-0.37</v>
      </c>
      <c r="AM26" s="207">
        <v>0</v>
      </c>
      <c r="AN26" s="207">
        <v>0</v>
      </c>
      <c r="AO26" s="207">
        <v>0</v>
      </c>
      <c r="AP26" s="207">
        <v>0</v>
      </c>
    </row>
    <row r="27" spans="1:42">
      <c r="A27" t="s">
        <v>69</v>
      </c>
      <c r="B27" s="207">
        <v>0</v>
      </c>
      <c r="C27" s="207">
        <v>0.99</v>
      </c>
      <c r="D27" s="207">
        <v>0.16</v>
      </c>
      <c r="E27" s="207">
        <v>0</v>
      </c>
      <c r="F27" s="207">
        <v>0.39</v>
      </c>
      <c r="G27" s="207">
        <v>0.61</v>
      </c>
      <c r="H27" s="207">
        <v>0</v>
      </c>
      <c r="I27" s="207">
        <v>2.6</v>
      </c>
      <c r="J27" s="207">
        <v>7.0000000000000007E-2</v>
      </c>
      <c r="K27" s="207">
        <v>0.1</v>
      </c>
      <c r="L27" s="207">
        <v>0.08</v>
      </c>
      <c r="M27" s="207">
        <v>1.22</v>
      </c>
      <c r="N27" s="207">
        <v>0.09</v>
      </c>
      <c r="O27" s="207">
        <v>0.05</v>
      </c>
      <c r="P27" s="207">
        <v>0.09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-0.37</v>
      </c>
      <c r="AM27" s="207">
        <v>0</v>
      </c>
      <c r="AN27" s="207">
        <v>0</v>
      </c>
      <c r="AO27" s="207">
        <v>0</v>
      </c>
      <c r="AP27" s="207">
        <v>0</v>
      </c>
    </row>
    <row r="28" spans="1:42">
      <c r="A28" t="s">
        <v>70</v>
      </c>
      <c r="B28" s="207">
        <v>0</v>
      </c>
      <c r="C28" s="207">
        <v>0.99</v>
      </c>
      <c r="D28" s="207">
        <v>0.16</v>
      </c>
      <c r="E28" s="207">
        <v>0</v>
      </c>
      <c r="F28" s="207">
        <v>0.39</v>
      </c>
      <c r="G28" s="207">
        <v>0.61</v>
      </c>
      <c r="H28" s="207">
        <v>0</v>
      </c>
      <c r="I28" s="207">
        <v>2.6</v>
      </c>
      <c r="J28" s="207">
        <v>7.0000000000000007E-2</v>
      </c>
      <c r="K28" s="207">
        <v>0.1</v>
      </c>
      <c r="L28" s="207">
        <v>0.08</v>
      </c>
      <c r="M28" s="207">
        <v>1.22</v>
      </c>
      <c r="N28" s="207">
        <v>0.09</v>
      </c>
      <c r="O28" s="207">
        <v>0.05</v>
      </c>
      <c r="P28" s="207">
        <v>0.09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-0.37</v>
      </c>
      <c r="AM28" s="207">
        <v>0</v>
      </c>
      <c r="AN28" s="207">
        <v>0</v>
      </c>
      <c r="AO28" s="207">
        <v>0</v>
      </c>
      <c r="AP28" s="207">
        <v>0</v>
      </c>
    </row>
    <row r="29" spans="1:42">
      <c r="A29" t="s">
        <v>71</v>
      </c>
      <c r="B29" s="207">
        <v>0</v>
      </c>
      <c r="C29" s="207">
        <v>0.99</v>
      </c>
      <c r="D29" s="207">
        <v>0.16</v>
      </c>
      <c r="E29" s="207">
        <v>0</v>
      </c>
      <c r="F29" s="207">
        <v>0.39</v>
      </c>
      <c r="G29" s="207">
        <v>0.61</v>
      </c>
      <c r="H29" s="207">
        <v>0</v>
      </c>
      <c r="I29" s="207">
        <v>2.6</v>
      </c>
      <c r="J29" s="207">
        <v>7.0000000000000007E-2</v>
      </c>
      <c r="K29" s="207">
        <v>0.1</v>
      </c>
      <c r="L29" s="207">
        <v>0.08</v>
      </c>
      <c r="M29" s="207">
        <v>1.22</v>
      </c>
      <c r="N29" s="207">
        <v>0.09</v>
      </c>
      <c r="O29" s="207">
        <v>0.05</v>
      </c>
      <c r="P29" s="207">
        <v>0.09</v>
      </c>
      <c r="Q29" s="207">
        <v>0</v>
      </c>
      <c r="R29" s="207">
        <v>0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-0.37</v>
      </c>
      <c r="AM29" s="207">
        <v>0</v>
      </c>
      <c r="AN29" s="207">
        <v>0</v>
      </c>
      <c r="AO29" s="207">
        <v>0</v>
      </c>
      <c r="AP29" s="207">
        <v>0</v>
      </c>
    </row>
    <row r="30" spans="1:42">
      <c r="A30" t="s">
        <v>72</v>
      </c>
      <c r="B30" s="207">
        <v>0</v>
      </c>
      <c r="C30" s="207">
        <v>0.99</v>
      </c>
      <c r="D30" s="207">
        <v>0.16</v>
      </c>
      <c r="E30" s="207">
        <v>0</v>
      </c>
      <c r="F30" s="207">
        <v>0.39</v>
      </c>
      <c r="G30" s="207">
        <v>0.61</v>
      </c>
      <c r="H30" s="207">
        <v>0</v>
      </c>
      <c r="I30" s="207">
        <v>2.6</v>
      </c>
      <c r="J30" s="207">
        <v>7.0000000000000007E-2</v>
      </c>
      <c r="K30" s="207">
        <v>0.1</v>
      </c>
      <c r="L30" s="207">
        <v>0.08</v>
      </c>
      <c r="M30" s="207">
        <v>1.22</v>
      </c>
      <c r="N30" s="207">
        <v>0.09</v>
      </c>
      <c r="O30" s="207">
        <v>0.05</v>
      </c>
      <c r="P30" s="207">
        <v>0.09</v>
      </c>
      <c r="Q30" s="207">
        <v>0</v>
      </c>
      <c r="R30" s="207"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-0.37</v>
      </c>
      <c r="AM30" s="207">
        <v>0</v>
      </c>
      <c r="AN30" s="207">
        <v>0</v>
      </c>
      <c r="AO30" s="207">
        <v>0</v>
      </c>
      <c r="AP30" s="207">
        <v>0</v>
      </c>
    </row>
    <row r="31" spans="1:42">
      <c r="A31" t="s">
        <v>73</v>
      </c>
      <c r="B31" s="207">
        <v>0</v>
      </c>
      <c r="C31" s="207">
        <v>0.99</v>
      </c>
      <c r="D31" s="207">
        <v>0.16</v>
      </c>
      <c r="E31" s="207">
        <v>0</v>
      </c>
      <c r="F31" s="207">
        <v>0.39</v>
      </c>
      <c r="G31" s="207">
        <v>0.61</v>
      </c>
      <c r="H31" s="207">
        <v>0</v>
      </c>
      <c r="I31" s="207">
        <v>2.6</v>
      </c>
      <c r="J31" s="207">
        <v>7.0000000000000007E-2</v>
      </c>
      <c r="K31" s="207">
        <v>0.1</v>
      </c>
      <c r="L31" s="207">
        <v>0.08</v>
      </c>
      <c r="M31" s="207">
        <v>1.22</v>
      </c>
      <c r="N31" s="207">
        <v>0.09</v>
      </c>
      <c r="O31" s="207">
        <v>0.41</v>
      </c>
      <c r="P31" s="207">
        <v>0.09</v>
      </c>
      <c r="Q31" s="207">
        <v>0</v>
      </c>
      <c r="R31" s="207">
        <v>0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-0.37</v>
      </c>
      <c r="AM31" s="207">
        <v>0</v>
      </c>
      <c r="AN31" s="207">
        <v>0</v>
      </c>
      <c r="AO31" s="207">
        <v>0</v>
      </c>
      <c r="AP31" s="207">
        <v>0</v>
      </c>
    </row>
    <row r="32" spans="1:42">
      <c r="A32" t="s">
        <v>74</v>
      </c>
      <c r="B32" s="207">
        <v>0</v>
      </c>
      <c r="C32" s="207">
        <v>0.99</v>
      </c>
      <c r="D32" s="207">
        <v>0.16</v>
      </c>
      <c r="E32" s="207">
        <v>0</v>
      </c>
      <c r="F32" s="207">
        <v>0.39</v>
      </c>
      <c r="G32" s="207">
        <v>0.61</v>
      </c>
      <c r="H32" s="207">
        <v>0</v>
      </c>
      <c r="I32" s="207">
        <v>2.6</v>
      </c>
      <c r="J32" s="207">
        <v>7.0000000000000007E-2</v>
      </c>
      <c r="K32" s="207">
        <v>0.1</v>
      </c>
      <c r="L32" s="207">
        <v>0.08</v>
      </c>
      <c r="M32" s="207">
        <v>1.22</v>
      </c>
      <c r="N32" s="207">
        <v>0.09</v>
      </c>
      <c r="O32" s="207">
        <v>0.57999999999999996</v>
      </c>
      <c r="P32" s="207">
        <v>0.09</v>
      </c>
      <c r="Q32" s="207">
        <v>0</v>
      </c>
      <c r="R32" s="207">
        <v>0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-0.37</v>
      </c>
      <c r="AM32" s="207">
        <v>0</v>
      </c>
      <c r="AN32" s="207">
        <v>0</v>
      </c>
      <c r="AO32" s="207">
        <v>0</v>
      </c>
      <c r="AP32" s="207">
        <v>0</v>
      </c>
    </row>
    <row r="33" spans="1:42">
      <c r="A33" t="s">
        <v>75</v>
      </c>
      <c r="B33" s="207">
        <v>0</v>
      </c>
      <c r="C33" s="207">
        <v>0.99</v>
      </c>
      <c r="D33" s="207">
        <v>0.16</v>
      </c>
      <c r="E33" s="207">
        <v>0</v>
      </c>
      <c r="F33" s="207">
        <v>0.39</v>
      </c>
      <c r="G33" s="207">
        <v>0.61</v>
      </c>
      <c r="H33" s="207">
        <v>0</v>
      </c>
      <c r="I33" s="207">
        <v>2.6</v>
      </c>
      <c r="J33" s="207">
        <v>7.0000000000000007E-2</v>
      </c>
      <c r="K33" s="207">
        <v>0.1</v>
      </c>
      <c r="L33" s="207">
        <v>0.08</v>
      </c>
      <c r="M33" s="207">
        <v>1.22</v>
      </c>
      <c r="N33" s="207">
        <v>0.09</v>
      </c>
      <c r="O33" s="207">
        <v>0.57999999999999996</v>
      </c>
      <c r="P33" s="207">
        <v>0.09</v>
      </c>
      <c r="Q33" s="207">
        <v>0</v>
      </c>
      <c r="R33" s="207">
        <v>0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-0.37</v>
      </c>
      <c r="AM33" s="207">
        <v>0</v>
      </c>
      <c r="AN33" s="207">
        <v>0</v>
      </c>
      <c r="AO33" s="207">
        <v>0</v>
      </c>
      <c r="AP33" s="207">
        <v>0</v>
      </c>
    </row>
    <row r="34" spans="1:42">
      <c r="A34" t="s">
        <v>76</v>
      </c>
      <c r="B34" s="207">
        <v>0</v>
      </c>
      <c r="C34" s="207">
        <v>0.99</v>
      </c>
      <c r="D34" s="207">
        <v>0.16</v>
      </c>
      <c r="E34" s="207">
        <v>0</v>
      </c>
      <c r="F34" s="207">
        <v>0.39</v>
      </c>
      <c r="G34" s="207">
        <v>0.61</v>
      </c>
      <c r="H34" s="207">
        <v>0</v>
      </c>
      <c r="I34" s="207">
        <v>2.6</v>
      </c>
      <c r="J34" s="207">
        <v>7.0000000000000007E-2</v>
      </c>
      <c r="K34" s="207">
        <v>0.1</v>
      </c>
      <c r="L34" s="207">
        <v>0.08</v>
      </c>
      <c r="M34" s="207">
        <v>1.22</v>
      </c>
      <c r="N34" s="207">
        <v>0.09</v>
      </c>
      <c r="O34" s="207">
        <v>0.57999999999999996</v>
      </c>
      <c r="P34" s="207">
        <v>0.09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-0.37</v>
      </c>
      <c r="AM34" s="207">
        <v>0</v>
      </c>
      <c r="AN34" s="207">
        <v>0</v>
      </c>
      <c r="AO34" s="207">
        <v>0</v>
      </c>
      <c r="AP34" s="207">
        <v>0</v>
      </c>
    </row>
    <row r="35" spans="1:42">
      <c r="A35" t="s">
        <v>77</v>
      </c>
      <c r="B35" s="207">
        <v>0</v>
      </c>
      <c r="C35" s="207">
        <v>0.99</v>
      </c>
      <c r="D35" s="207">
        <v>0.16</v>
      </c>
      <c r="E35" s="207">
        <v>0</v>
      </c>
      <c r="F35" s="207">
        <v>0.39</v>
      </c>
      <c r="G35" s="207">
        <v>0.61</v>
      </c>
      <c r="H35" s="207">
        <v>0</v>
      </c>
      <c r="I35" s="207">
        <v>2.57</v>
      </c>
      <c r="J35" s="207">
        <v>7.0000000000000007E-2</v>
      </c>
      <c r="K35" s="207">
        <v>0.1</v>
      </c>
      <c r="L35" s="207">
        <v>0.08</v>
      </c>
      <c r="M35" s="207">
        <v>1.22</v>
      </c>
      <c r="N35" s="207">
        <v>0.09</v>
      </c>
      <c r="O35" s="207">
        <v>0.81</v>
      </c>
      <c r="P35" s="207">
        <v>0.09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-0.37</v>
      </c>
      <c r="AM35" s="207">
        <v>0</v>
      </c>
      <c r="AN35" s="207">
        <v>0</v>
      </c>
      <c r="AO35" s="207">
        <v>0</v>
      </c>
      <c r="AP35" s="207">
        <v>0</v>
      </c>
    </row>
    <row r="36" spans="1:42">
      <c r="A36" t="s">
        <v>78</v>
      </c>
      <c r="B36" s="207">
        <v>0</v>
      </c>
      <c r="C36" s="207">
        <v>0.99</v>
      </c>
      <c r="D36" s="207">
        <v>0.16</v>
      </c>
      <c r="E36" s="207">
        <v>0</v>
      </c>
      <c r="F36" s="207">
        <v>0.39</v>
      </c>
      <c r="G36" s="207">
        <v>0.61</v>
      </c>
      <c r="H36" s="207">
        <v>0</v>
      </c>
      <c r="I36" s="207">
        <v>2.57</v>
      </c>
      <c r="J36" s="207">
        <v>7.0000000000000007E-2</v>
      </c>
      <c r="K36" s="207">
        <v>0.1</v>
      </c>
      <c r="L36" s="207">
        <v>0.08</v>
      </c>
      <c r="M36" s="207">
        <v>1.22</v>
      </c>
      <c r="N36" s="207">
        <v>0.09</v>
      </c>
      <c r="O36" s="207">
        <v>0.81</v>
      </c>
      <c r="P36" s="207">
        <v>0.09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-0.37</v>
      </c>
      <c r="AM36" s="207">
        <v>0</v>
      </c>
      <c r="AN36" s="207">
        <v>0</v>
      </c>
      <c r="AO36" s="207">
        <v>0</v>
      </c>
      <c r="AP36" s="207">
        <v>0</v>
      </c>
    </row>
    <row r="37" spans="1:42">
      <c r="A37" t="s">
        <v>79</v>
      </c>
      <c r="B37" s="207">
        <v>0</v>
      </c>
      <c r="C37" s="207">
        <v>0.99</v>
      </c>
      <c r="D37" s="207">
        <v>0.16</v>
      </c>
      <c r="E37" s="207">
        <v>0</v>
      </c>
      <c r="F37" s="207">
        <v>0.39</v>
      </c>
      <c r="G37" s="207">
        <v>0.61</v>
      </c>
      <c r="H37" s="207">
        <v>0</v>
      </c>
      <c r="I37" s="207">
        <v>2.57</v>
      </c>
      <c r="J37" s="207">
        <v>7.0000000000000007E-2</v>
      </c>
      <c r="K37" s="207">
        <v>0.1</v>
      </c>
      <c r="L37" s="207">
        <v>0.08</v>
      </c>
      <c r="M37" s="207">
        <v>1.22</v>
      </c>
      <c r="N37" s="207">
        <v>0.09</v>
      </c>
      <c r="O37" s="207">
        <v>0.05</v>
      </c>
      <c r="P37" s="207">
        <v>0.09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-0.37</v>
      </c>
      <c r="AM37" s="207">
        <v>0</v>
      </c>
      <c r="AN37" s="207">
        <v>0</v>
      </c>
      <c r="AO37" s="207">
        <v>0</v>
      </c>
      <c r="AP37" s="207">
        <v>0</v>
      </c>
    </row>
    <row r="38" spans="1:42">
      <c r="A38" t="s">
        <v>80</v>
      </c>
      <c r="B38" s="207">
        <v>0</v>
      </c>
      <c r="C38" s="207">
        <v>0.99</v>
      </c>
      <c r="D38" s="207">
        <v>0.16</v>
      </c>
      <c r="E38" s="207">
        <v>0</v>
      </c>
      <c r="F38" s="207">
        <v>0.39</v>
      </c>
      <c r="G38" s="207">
        <v>0.61</v>
      </c>
      <c r="H38" s="207">
        <v>0</v>
      </c>
      <c r="I38" s="207">
        <v>2.57</v>
      </c>
      <c r="J38" s="207">
        <v>7.0000000000000007E-2</v>
      </c>
      <c r="K38" s="207">
        <v>0.1</v>
      </c>
      <c r="L38" s="207">
        <v>0.08</v>
      </c>
      <c r="M38" s="207">
        <v>1.22</v>
      </c>
      <c r="N38" s="207">
        <v>0.09</v>
      </c>
      <c r="O38" s="207">
        <v>0.05</v>
      </c>
      <c r="P38" s="207">
        <v>0.09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-0.37</v>
      </c>
      <c r="AM38" s="207">
        <v>0</v>
      </c>
      <c r="AN38" s="207">
        <v>0</v>
      </c>
      <c r="AO38" s="207">
        <v>0</v>
      </c>
      <c r="AP38" s="207">
        <v>0</v>
      </c>
    </row>
    <row r="39" spans="1:42">
      <c r="A39" t="s">
        <v>81</v>
      </c>
      <c r="B39" s="207">
        <v>0</v>
      </c>
      <c r="C39" s="207">
        <v>0.99</v>
      </c>
      <c r="D39" s="207">
        <v>0.16</v>
      </c>
      <c r="E39" s="207">
        <v>0</v>
      </c>
      <c r="F39" s="207">
        <v>0.39</v>
      </c>
      <c r="G39" s="207">
        <v>0.61</v>
      </c>
      <c r="H39" s="207">
        <v>0</v>
      </c>
      <c r="I39" s="207">
        <v>2.57</v>
      </c>
      <c r="J39" s="207">
        <v>7.0000000000000007E-2</v>
      </c>
      <c r="K39" s="207">
        <v>0.1</v>
      </c>
      <c r="L39" s="207">
        <v>0.08</v>
      </c>
      <c r="M39" s="207">
        <v>1.22</v>
      </c>
      <c r="N39" s="207">
        <v>0.09</v>
      </c>
      <c r="O39" s="207">
        <v>0.05</v>
      </c>
      <c r="P39" s="207">
        <v>0.09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-0.37</v>
      </c>
      <c r="AM39" s="207">
        <v>0</v>
      </c>
      <c r="AN39" s="207">
        <v>0</v>
      </c>
      <c r="AO39" s="207">
        <v>0</v>
      </c>
      <c r="AP39" s="207">
        <v>0</v>
      </c>
    </row>
    <row r="40" spans="1:42">
      <c r="A40" t="s">
        <v>82</v>
      </c>
      <c r="B40" s="207">
        <v>0</v>
      </c>
      <c r="C40" s="207">
        <v>0.99</v>
      </c>
      <c r="D40" s="207">
        <v>0.16</v>
      </c>
      <c r="E40" s="207">
        <v>0</v>
      </c>
      <c r="F40" s="207">
        <v>0.39</v>
      </c>
      <c r="G40" s="207">
        <v>0.61</v>
      </c>
      <c r="H40" s="207">
        <v>0</v>
      </c>
      <c r="I40" s="207">
        <v>2.57</v>
      </c>
      <c r="J40" s="207">
        <v>7.0000000000000007E-2</v>
      </c>
      <c r="K40" s="207">
        <v>0.1</v>
      </c>
      <c r="L40" s="207">
        <v>0.08</v>
      </c>
      <c r="M40" s="207">
        <v>1.22</v>
      </c>
      <c r="N40" s="207">
        <v>0.09</v>
      </c>
      <c r="O40" s="207">
        <v>0.05</v>
      </c>
      <c r="P40" s="207">
        <v>0.09</v>
      </c>
      <c r="Q40" s="207">
        <v>0</v>
      </c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-0.37</v>
      </c>
      <c r="AM40" s="207">
        <v>0</v>
      </c>
      <c r="AN40" s="207">
        <v>0</v>
      </c>
      <c r="AO40" s="207">
        <v>0</v>
      </c>
      <c r="AP40" s="207">
        <v>0</v>
      </c>
    </row>
    <row r="41" spans="1:42">
      <c r="A41" t="s">
        <v>83</v>
      </c>
      <c r="B41" s="207">
        <v>0</v>
      </c>
      <c r="C41" s="207">
        <v>0.99</v>
      </c>
      <c r="D41" s="207">
        <v>0.16</v>
      </c>
      <c r="E41" s="207">
        <v>0</v>
      </c>
      <c r="F41" s="207">
        <v>0.39</v>
      </c>
      <c r="G41" s="207">
        <v>0.61</v>
      </c>
      <c r="H41" s="207">
        <v>0</v>
      </c>
      <c r="I41" s="207">
        <v>2.57</v>
      </c>
      <c r="J41" s="207">
        <v>7.0000000000000007E-2</v>
      </c>
      <c r="K41" s="207">
        <v>0.1</v>
      </c>
      <c r="L41" s="207">
        <v>0.08</v>
      </c>
      <c r="M41" s="207">
        <v>1.22</v>
      </c>
      <c r="N41" s="207">
        <v>0.09</v>
      </c>
      <c r="O41" s="207">
        <v>0.05</v>
      </c>
      <c r="P41" s="207">
        <v>0.09</v>
      </c>
      <c r="Q41" s="207">
        <v>0</v>
      </c>
      <c r="R41" s="207">
        <v>0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-0.37</v>
      </c>
      <c r="AM41" s="207">
        <v>0</v>
      </c>
      <c r="AN41" s="207">
        <v>0</v>
      </c>
      <c r="AO41" s="207">
        <v>0</v>
      </c>
      <c r="AP41" s="207">
        <v>0</v>
      </c>
    </row>
    <row r="42" spans="1:42">
      <c r="A42" t="s">
        <v>84</v>
      </c>
      <c r="B42" s="207">
        <v>0</v>
      </c>
      <c r="C42" s="207">
        <v>0.99</v>
      </c>
      <c r="D42" s="207">
        <v>0.16</v>
      </c>
      <c r="E42" s="207">
        <v>0</v>
      </c>
      <c r="F42" s="207">
        <v>0.39</v>
      </c>
      <c r="G42" s="207">
        <v>0.61</v>
      </c>
      <c r="H42" s="207">
        <v>0</v>
      </c>
      <c r="I42" s="207">
        <v>2.57</v>
      </c>
      <c r="J42" s="207">
        <v>7.0000000000000007E-2</v>
      </c>
      <c r="K42" s="207">
        <v>0.1</v>
      </c>
      <c r="L42" s="207">
        <v>0.08</v>
      </c>
      <c r="M42" s="207">
        <v>1.22</v>
      </c>
      <c r="N42" s="207">
        <v>0.09</v>
      </c>
      <c r="O42" s="207">
        <v>0.05</v>
      </c>
      <c r="P42" s="207">
        <v>0.09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-0.37</v>
      </c>
      <c r="AM42" s="207">
        <v>0</v>
      </c>
      <c r="AN42" s="207">
        <v>0</v>
      </c>
      <c r="AO42" s="207">
        <v>0</v>
      </c>
      <c r="AP42" s="207">
        <v>0</v>
      </c>
    </row>
    <row r="43" spans="1:42">
      <c r="A43" t="s">
        <v>85</v>
      </c>
      <c r="B43" s="207">
        <v>0</v>
      </c>
      <c r="C43" s="207">
        <v>0.99</v>
      </c>
      <c r="D43" s="207">
        <v>0.16</v>
      </c>
      <c r="E43" s="207">
        <v>0</v>
      </c>
      <c r="F43" s="207">
        <v>0.39</v>
      </c>
      <c r="G43" s="207">
        <v>0.61</v>
      </c>
      <c r="H43" s="207">
        <v>0</v>
      </c>
      <c r="I43" s="207">
        <v>2.57</v>
      </c>
      <c r="J43" s="207">
        <v>7.0000000000000007E-2</v>
      </c>
      <c r="K43" s="207">
        <v>0.1</v>
      </c>
      <c r="L43" s="207">
        <v>0.08</v>
      </c>
      <c r="M43" s="207">
        <v>1.22</v>
      </c>
      <c r="N43" s="207">
        <v>0.09</v>
      </c>
      <c r="O43" s="207">
        <v>0.05</v>
      </c>
      <c r="P43" s="207">
        <v>0.09</v>
      </c>
      <c r="Q43" s="207">
        <v>0</v>
      </c>
      <c r="R43" s="207"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-0.37</v>
      </c>
      <c r="AM43" s="207">
        <v>0</v>
      </c>
      <c r="AN43" s="207">
        <v>0</v>
      </c>
      <c r="AO43" s="207">
        <v>0</v>
      </c>
      <c r="AP43" s="207">
        <v>0</v>
      </c>
    </row>
    <row r="44" spans="1:42">
      <c r="A44" t="s">
        <v>86</v>
      </c>
      <c r="B44" s="207">
        <v>0</v>
      </c>
      <c r="C44" s="207">
        <v>0.99</v>
      </c>
      <c r="D44" s="207">
        <v>0.16</v>
      </c>
      <c r="E44" s="207">
        <v>0</v>
      </c>
      <c r="F44" s="207">
        <v>0.39</v>
      </c>
      <c r="G44" s="207">
        <v>0.61</v>
      </c>
      <c r="H44" s="207">
        <v>0</v>
      </c>
      <c r="I44" s="207">
        <v>2.57</v>
      </c>
      <c r="J44" s="207">
        <v>7.0000000000000007E-2</v>
      </c>
      <c r="K44" s="207">
        <v>0.1</v>
      </c>
      <c r="L44" s="207">
        <v>0.08</v>
      </c>
      <c r="M44" s="207">
        <v>1.22</v>
      </c>
      <c r="N44" s="207">
        <v>0.09</v>
      </c>
      <c r="O44" s="207">
        <v>0.05</v>
      </c>
      <c r="P44" s="207">
        <v>0.09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-0.37</v>
      </c>
      <c r="AM44" s="207">
        <v>0</v>
      </c>
      <c r="AN44" s="207">
        <v>0</v>
      </c>
      <c r="AO44" s="207">
        <v>0</v>
      </c>
      <c r="AP44" s="207">
        <v>0</v>
      </c>
    </row>
    <row r="45" spans="1:42">
      <c r="A45" t="s">
        <v>87</v>
      </c>
      <c r="B45" s="207">
        <v>0</v>
      </c>
      <c r="C45" s="207">
        <v>0.99</v>
      </c>
      <c r="D45" s="207">
        <v>0.16</v>
      </c>
      <c r="E45" s="207">
        <v>0</v>
      </c>
      <c r="F45" s="207">
        <v>0.39</v>
      </c>
      <c r="G45" s="207">
        <v>0.61</v>
      </c>
      <c r="H45" s="207">
        <v>0</v>
      </c>
      <c r="I45" s="207">
        <v>2.57</v>
      </c>
      <c r="J45" s="207">
        <v>7.0000000000000007E-2</v>
      </c>
      <c r="K45" s="207">
        <v>0.1</v>
      </c>
      <c r="L45" s="207">
        <v>0.08</v>
      </c>
      <c r="M45" s="207">
        <v>1.22</v>
      </c>
      <c r="N45" s="207">
        <v>0.09</v>
      </c>
      <c r="O45" s="207">
        <v>0.05</v>
      </c>
      <c r="P45" s="207">
        <v>0.09</v>
      </c>
      <c r="Q45" s="207">
        <v>0.02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-0.37</v>
      </c>
      <c r="AM45" s="207">
        <v>0</v>
      </c>
      <c r="AN45" s="207">
        <v>0</v>
      </c>
      <c r="AO45" s="207">
        <v>0</v>
      </c>
      <c r="AP45" s="207">
        <v>0</v>
      </c>
    </row>
    <row r="46" spans="1:42">
      <c r="A46" t="s">
        <v>88</v>
      </c>
      <c r="B46" s="207">
        <v>0</v>
      </c>
      <c r="C46" s="207">
        <v>0.99</v>
      </c>
      <c r="D46" s="207">
        <v>0.16</v>
      </c>
      <c r="E46" s="207">
        <v>0</v>
      </c>
      <c r="F46" s="207">
        <v>0.39</v>
      </c>
      <c r="G46" s="207">
        <v>0.61</v>
      </c>
      <c r="H46" s="207">
        <v>0</v>
      </c>
      <c r="I46" s="207">
        <v>2.57</v>
      </c>
      <c r="J46" s="207">
        <v>7.0000000000000007E-2</v>
      </c>
      <c r="K46" s="207">
        <v>0.1</v>
      </c>
      <c r="L46" s="207">
        <v>0.08</v>
      </c>
      <c r="M46" s="207">
        <v>1.22</v>
      </c>
      <c r="N46" s="207">
        <v>0.09</v>
      </c>
      <c r="O46" s="207">
        <v>0.05</v>
      </c>
      <c r="P46" s="207">
        <v>0.09</v>
      </c>
      <c r="Q46" s="207">
        <v>0.02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-0.37</v>
      </c>
      <c r="AM46" s="207">
        <v>0</v>
      </c>
      <c r="AN46" s="207">
        <v>0</v>
      </c>
      <c r="AO46" s="207">
        <v>0</v>
      </c>
      <c r="AP46" s="207">
        <v>0</v>
      </c>
    </row>
    <row r="47" spans="1:42">
      <c r="A47" t="s">
        <v>89</v>
      </c>
      <c r="B47" s="207">
        <v>0</v>
      </c>
      <c r="C47" s="207">
        <v>0.99</v>
      </c>
      <c r="D47" s="207">
        <v>0.16</v>
      </c>
      <c r="E47" s="207">
        <v>0</v>
      </c>
      <c r="F47" s="207">
        <v>0.39</v>
      </c>
      <c r="G47" s="207">
        <v>0.61</v>
      </c>
      <c r="H47" s="207">
        <v>0</v>
      </c>
      <c r="I47" s="207">
        <v>2.57</v>
      </c>
      <c r="J47" s="207">
        <v>7.0000000000000007E-2</v>
      </c>
      <c r="K47" s="207">
        <v>0.1</v>
      </c>
      <c r="L47" s="207">
        <v>0.08</v>
      </c>
      <c r="M47" s="207">
        <v>1.22</v>
      </c>
      <c r="N47" s="207">
        <v>0.09</v>
      </c>
      <c r="O47" s="207">
        <v>0.05</v>
      </c>
      <c r="P47" s="207">
        <v>0.09</v>
      </c>
      <c r="Q47" s="207">
        <v>0.02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-0.37</v>
      </c>
      <c r="AM47" s="207">
        <v>0</v>
      </c>
      <c r="AN47" s="207">
        <v>0</v>
      </c>
      <c r="AO47" s="207">
        <v>0</v>
      </c>
      <c r="AP47" s="207">
        <v>0</v>
      </c>
    </row>
    <row r="48" spans="1:42">
      <c r="A48" t="s">
        <v>90</v>
      </c>
      <c r="B48" s="207">
        <v>0</v>
      </c>
      <c r="C48" s="207">
        <v>0.99</v>
      </c>
      <c r="D48" s="207">
        <v>0.16</v>
      </c>
      <c r="E48" s="207">
        <v>0</v>
      </c>
      <c r="F48" s="207">
        <v>0.39</v>
      </c>
      <c r="G48" s="207">
        <v>0.61</v>
      </c>
      <c r="H48" s="207">
        <v>0</v>
      </c>
      <c r="I48" s="207">
        <v>2.57</v>
      </c>
      <c r="J48" s="207">
        <v>7.0000000000000007E-2</v>
      </c>
      <c r="K48" s="207">
        <v>0.1</v>
      </c>
      <c r="L48" s="207">
        <v>0.08</v>
      </c>
      <c r="M48" s="207">
        <v>1.22</v>
      </c>
      <c r="N48" s="207">
        <v>0.09</v>
      </c>
      <c r="O48" s="207">
        <v>0.05</v>
      </c>
      <c r="P48" s="207">
        <v>0.09</v>
      </c>
      <c r="Q48" s="207">
        <v>0.02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-0.37</v>
      </c>
      <c r="AM48" s="207">
        <v>0</v>
      </c>
      <c r="AN48" s="207">
        <v>0</v>
      </c>
      <c r="AO48" s="207">
        <v>0</v>
      </c>
      <c r="AP48" s="207">
        <v>0</v>
      </c>
    </row>
    <row r="49" spans="1:42">
      <c r="A49" t="s">
        <v>91</v>
      </c>
      <c r="B49" s="207">
        <v>0</v>
      </c>
      <c r="C49" s="207">
        <v>0.99</v>
      </c>
      <c r="D49" s="207">
        <v>0.16</v>
      </c>
      <c r="E49" s="207">
        <v>0</v>
      </c>
      <c r="F49" s="207">
        <v>0.39</v>
      </c>
      <c r="G49" s="207">
        <v>0.61</v>
      </c>
      <c r="H49" s="207">
        <v>0</v>
      </c>
      <c r="I49" s="207">
        <v>2.57</v>
      </c>
      <c r="J49" s="207">
        <v>7.0000000000000007E-2</v>
      </c>
      <c r="K49" s="207">
        <v>0.1</v>
      </c>
      <c r="L49" s="207">
        <v>0.08</v>
      </c>
      <c r="M49" s="207">
        <v>1.22</v>
      </c>
      <c r="N49" s="207">
        <v>0.09</v>
      </c>
      <c r="O49" s="207">
        <v>0.05</v>
      </c>
      <c r="P49" s="207">
        <v>0.09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-0.37</v>
      </c>
      <c r="AM49" s="207">
        <v>0</v>
      </c>
      <c r="AN49" s="207">
        <v>0</v>
      </c>
      <c r="AO49" s="207">
        <v>0</v>
      </c>
      <c r="AP49" s="207">
        <v>0</v>
      </c>
    </row>
    <row r="50" spans="1:42">
      <c r="A50" t="s">
        <v>92</v>
      </c>
      <c r="B50" s="207">
        <v>0</v>
      </c>
      <c r="C50" s="207">
        <v>0.99</v>
      </c>
      <c r="D50" s="207">
        <v>0.16</v>
      </c>
      <c r="E50" s="207">
        <v>0</v>
      </c>
      <c r="F50" s="207">
        <v>0.39</v>
      </c>
      <c r="G50" s="207">
        <v>0.61</v>
      </c>
      <c r="H50" s="207">
        <v>0</v>
      </c>
      <c r="I50" s="207">
        <v>2.57</v>
      </c>
      <c r="J50" s="207">
        <v>7.0000000000000007E-2</v>
      </c>
      <c r="K50" s="207">
        <v>0.1</v>
      </c>
      <c r="L50" s="207">
        <v>0.08</v>
      </c>
      <c r="M50" s="207">
        <v>1.22</v>
      </c>
      <c r="N50" s="207">
        <v>0.09</v>
      </c>
      <c r="O50" s="207">
        <v>0.05</v>
      </c>
      <c r="P50" s="207">
        <v>0.09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-0.37</v>
      </c>
      <c r="AM50" s="207">
        <v>0</v>
      </c>
      <c r="AN50" s="207">
        <v>0</v>
      </c>
      <c r="AO50" s="207">
        <v>0</v>
      </c>
      <c r="AP50" s="207">
        <v>0</v>
      </c>
    </row>
    <row r="51" spans="1:42">
      <c r="A51" t="s">
        <v>93</v>
      </c>
      <c r="B51" s="207">
        <v>0</v>
      </c>
      <c r="C51" s="207">
        <v>0.99</v>
      </c>
      <c r="D51" s="207">
        <v>0.16</v>
      </c>
      <c r="E51" s="207">
        <v>0</v>
      </c>
      <c r="F51" s="207">
        <v>0.39</v>
      </c>
      <c r="G51" s="207">
        <v>0.61</v>
      </c>
      <c r="H51" s="207">
        <v>0</v>
      </c>
      <c r="I51" s="207">
        <v>2.57</v>
      </c>
      <c r="J51" s="207">
        <v>7.0000000000000007E-2</v>
      </c>
      <c r="K51" s="207">
        <v>0.1</v>
      </c>
      <c r="L51" s="207">
        <v>0.08</v>
      </c>
      <c r="M51" s="207">
        <v>1.22</v>
      </c>
      <c r="N51" s="207">
        <v>0.09</v>
      </c>
      <c r="O51" s="207">
        <v>0.05</v>
      </c>
      <c r="P51" s="207">
        <v>0.09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-0.37</v>
      </c>
      <c r="AM51" s="207">
        <v>0</v>
      </c>
      <c r="AN51" s="207">
        <v>0</v>
      </c>
      <c r="AO51" s="207">
        <v>0</v>
      </c>
      <c r="AP51" s="207">
        <v>0</v>
      </c>
    </row>
    <row r="52" spans="1:42">
      <c r="A52" t="s">
        <v>94</v>
      </c>
      <c r="B52" s="207">
        <v>0</v>
      </c>
      <c r="C52" s="207">
        <v>0.99</v>
      </c>
      <c r="D52" s="207">
        <v>0.16</v>
      </c>
      <c r="E52" s="207">
        <v>0</v>
      </c>
      <c r="F52" s="207">
        <v>0.39</v>
      </c>
      <c r="G52" s="207">
        <v>0.61</v>
      </c>
      <c r="H52" s="207">
        <v>0</v>
      </c>
      <c r="I52" s="207">
        <v>2.57</v>
      </c>
      <c r="J52" s="207">
        <v>7.0000000000000007E-2</v>
      </c>
      <c r="K52" s="207">
        <v>0.1</v>
      </c>
      <c r="L52" s="207">
        <v>0.08</v>
      </c>
      <c r="M52" s="207">
        <v>1.22</v>
      </c>
      <c r="N52" s="207">
        <v>0.09</v>
      </c>
      <c r="O52" s="207">
        <v>0.05</v>
      </c>
      <c r="P52" s="207">
        <v>0.09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-0.37</v>
      </c>
      <c r="AM52" s="207">
        <v>0</v>
      </c>
      <c r="AN52" s="207">
        <v>0</v>
      </c>
      <c r="AO52" s="207">
        <v>0</v>
      </c>
      <c r="AP52" s="207">
        <v>0</v>
      </c>
    </row>
    <row r="53" spans="1:42">
      <c r="A53" t="s">
        <v>95</v>
      </c>
      <c r="B53" s="207">
        <v>0</v>
      </c>
      <c r="C53" s="207">
        <v>0.99</v>
      </c>
      <c r="D53" s="207">
        <v>0.16</v>
      </c>
      <c r="E53" s="207">
        <v>0</v>
      </c>
      <c r="F53" s="207">
        <v>0.39</v>
      </c>
      <c r="G53" s="207">
        <v>0.61</v>
      </c>
      <c r="H53" s="207">
        <v>0</v>
      </c>
      <c r="I53" s="207">
        <v>2.57</v>
      </c>
      <c r="J53" s="207">
        <v>7.0000000000000007E-2</v>
      </c>
      <c r="K53" s="207">
        <v>0.1</v>
      </c>
      <c r="L53" s="207">
        <v>0.08</v>
      </c>
      <c r="M53" s="207">
        <v>1.22</v>
      </c>
      <c r="N53" s="207">
        <v>0.09</v>
      </c>
      <c r="O53" s="207">
        <v>0.05</v>
      </c>
      <c r="P53" s="207">
        <v>0.09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-0.37</v>
      </c>
      <c r="AM53" s="207">
        <v>0</v>
      </c>
      <c r="AN53" s="207">
        <v>0</v>
      </c>
      <c r="AO53" s="207">
        <v>0</v>
      </c>
      <c r="AP53" s="207">
        <v>0</v>
      </c>
    </row>
    <row r="54" spans="1:42">
      <c r="A54" t="s">
        <v>96</v>
      </c>
      <c r="B54" s="207">
        <v>0</v>
      </c>
      <c r="C54" s="207">
        <v>0.99</v>
      </c>
      <c r="D54" s="207">
        <v>0.16</v>
      </c>
      <c r="E54" s="207">
        <v>0</v>
      </c>
      <c r="F54" s="207">
        <v>0.39</v>
      </c>
      <c r="G54" s="207">
        <v>0.61</v>
      </c>
      <c r="H54" s="207">
        <v>0</v>
      </c>
      <c r="I54" s="207">
        <v>2.57</v>
      </c>
      <c r="J54" s="207">
        <v>7.0000000000000007E-2</v>
      </c>
      <c r="K54" s="207">
        <v>0.1</v>
      </c>
      <c r="L54" s="207">
        <v>0.08</v>
      </c>
      <c r="M54" s="207">
        <v>1.22</v>
      </c>
      <c r="N54" s="207">
        <v>0.09</v>
      </c>
      <c r="O54" s="207">
        <v>0.05</v>
      </c>
      <c r="P54" s="207">
        <v>0.09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-0.37</v>
      </c>
      <c r="AM54" s="207">
        <v>0</v>
      </c>
      <c r="AN54" s="207">
        <v>0</v>
      </c>
      <c r="AO54" s="207">
        <v>0</v>
      </c>
      <c r="AP54" s="207">
        <v>0</v>
      </c>
    </row>
    <row r="55" spans="1:42">
      <c r="A55" t="s">
        <v>97</v>
      </c>
      <c r="B55" s="207">
        <v>0</v>
      </c>
      <c r="C55" s="207">
        <v>0.99</v>
      </c>
      <c r="D55" s="207">
        <v>0.16</v>
      </c>
      <c r="E55" s="207">
        <v>0</v>
      </c>
      <c r="F55" s="207">
        <v>0.39</v>
      </c>
      <c r="G55" s="207">
        <v>0.61</v>
      </c>
      <c r="H55" s="207">
        <v>0</v>
      </c>
      <c r="I55" s="207">
        <v>2.57</v>
      </c>
      <c r="J55" s="207">
        <v>7.0000000000000007E-2</v>
      </c>
      <c r="K55" s="207">
        <v>0.1</v>
      </c>
      <c r="L55" s="207">
        <v>0.08</v>
      </c>
      <c r="M55" s="207">
        <v>1.22</v>
      </c>
      <c r="N55" s="207">
        <v>0.09</v>
      </c>
      <c r="O55" s="207">
        <v>0.05</v>
      </c>
      <c r="P55" s="207">
        <v>0.09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-0.37</v>
      </c>
      <c r="AM55" s="207">
        <v>0</v>
      </c>
      <c r="AN55" s="207">
        <v>0</v>
      </c>
      <c r="AO55" s="207">
        <v>0</v>
      </c>
      <c r="AP55" s="207">
        <v>0</v>
      </c>
    </row>
    <row r="56" spans="1:42">
      <c r="A56" t="s">
        <v>98</v>
      </c>
      <c r="B56" s="207">
        <v>0</v>
      </c>
      <c r="C56" s="207">
        <v>0.99</v>
      </c>
      <c r="D56" s="207">
        <v>0.16</v>
      </c>
      <c r="E56" s="207">
        <v>0</v>
      </c>
      <c r="F56" s="207">
        <v>0.39</v>
      </c>
      <c r="G56" s="207">
        <v>0.61</v>
      </c>
      <c r="H56" s="207">
        <v>0</v>
      </c>
      <c r="I56" s="207">
        <v>2.57</v>
      </c>
      <c r="J56" s="207">
        <v>7.0000000000000007E-2</v>
      </c>
      <c r="K56" s="207">
        <v>0.1</v>
      </c>
      <c r="L56" s="207">
        <v>0.08</v>
      </c>
      <c r="M56" s="207">
        <v>1.22</v>
      </c>
      <c r="N56" s="207">
        <v>0.09</v>
      </c>
      <c r="O56" s="207">
        <v>0.05</v>
      </c>
      <c r="P56" s="207">
        <v>0.09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-0.37</v>
      </c>
      <c r="AM56" s="207">
        <v>0</v>
      </c>
      <c r="AN56" s="207">
        <v>0</v>
      </c>
      <c r="AO56" s="207">
        <v>0</v>
      </c>
      <c r="AP56" s="207">
        <v>0</v>
      </c>
    </row>
    <row r="57" spans="1:42">
      <c r="A57" t="s">
        <v>99</v>
      </c>
      <c r="B57" s="207">
        <v>0</v>
      </c>
      <c r="C57" s="207">
        <v>0.99</v>
      </c>
      <c r="D57" s="207">
        <v>0.16</v>
      </c>
      <c r="E57" s="207">
        <v>0</v>
      </c>
      <c r="F57" s="207">
        <v>0.39</v>
      </c>
      <c r="G57" s="207">
        <v>0.61</v>
      </c>
      <c r="H57" s="207">
        <v>0</v>
      </c>
      <c r="I57" s="207">
        <v>2.57</v>
      </c>
      <c r="J57" s="207">
        <v>7.0000000000000007E-2</v>
      </c>
      <c r="K57" s="207">
        <v>0.1</v>
      </c>
      <c r="L57" s="207">
        <v>0.08</v>
      </c>
      <c r="M57" s="207">
        <v>1.22</v>
      </c>
      <c r="N57" s="207">
        <v>0.09</v>
      </c>
      <c r="O57" s="207">
        <v>0.05</v>
      </c>
      <c r="P57" s="207">
        <v>0.09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-0.37</v>
      </c>
      <c r="AM57" s="207">
        <v>0</v>
      </c>
      <c r="AN57" s="207">
        <v>0</v>
      </c>
      <c r="AO57" s="207">
        <v>0</v>
      </c>
      <c r="AP57" s="207">
        <v>0</v>
      </c>
    </row>
    <row r="58" spans="1:42">
      <c r="A58" t="s">
        <v>100</v>
      </c>
      <c r="B58" s="207">
        <v>0</v>
      </c>
      <c r="C58" s="207">
        <v>0.99</v>
      </c>
      <c r="D58" s="207">
        <v>0.16</v>
      </c>
      <c r="E58" s="207">
        <v>0</v>
      </c>
      <c r="F58" s="207">
        <v>0.39</v>
      </c>
      <c r="G58" s="207">
        <v>0.61</v>
      </c>
      <c r="H58" s="207">
        <v>0</v>
      </c>
      <c r="I58" s="207">
        <v>2.57</v>
      </c>
      <c r="J58" s="207">
        <v>7.0000000000000007E-2</v>
      </c>
      <c r="K58" s="207">
        <v>0.1</v>
      </c>
      <c r="L58" s="207">
        <v>0.08</v>
      </c>
      <c r="M58" s="207">
        <v>1.22</v>
      </c>
      <c r="N58" s="207">
        <v>0.09</v>
      </c>
      <c r="O58" s="207">
        <v>0.05</v>
      </c>
      <c r="P58" s="207">
        <v>0.09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-0.37</v>
      </c>
      <c r="AM58" s="207">
        <v>0</v>
      </c>
      <c r="AN58" s="207">
        <v>0</v>
      </c>
      <c r="AO58" s="207">
        <v>0</v>
      </c>
      <c r="AP58" s="207">
        <v>0</v>
      </c>
    </row>
    <row r="59" spans="1:42">
      <c r="A59" t="s">
        <v>101</v>
      </c>
      <c r="B59" s="207">
        <v>0</v>
      </c>
      <c r="C59" s="207">
        <v>0.99</v>
      </c>
      <c r="D59" s="207">
        <v>0.16</v>
      </c>
      <c r="E59" s="207">
        <v>0</v>
      </c>
      <c r="F59" s="207">
        <v>0.39</v>
      </c>
      <c r="G59" s="207">
        <v>0.61</v>
      </c>
      <c r="H59" s="207">
        <v>0</v>
      </c>
      <c r="I59" s="207">
        <v>2.57</v>
      </c>
      <c r="J59" s="207">
        <v>7.0000000000000007E-2</v>
      </c>
      <c r="K59" s="207">
        <v>0.1</v>
      </c>
      <c r="L59" s="207">
        <v>0.08</v>
      </c>
      <c r="M59" s="207">
        <v>1.22</v>
      </c>
      <c r="N59" s="207">
        <v>0.09</v>
      </c>
      <c r="O59" s="207">
        <v>0.05</v>
      </c>
      <c r="P59" s="207">
        <v>0.09</v>
      </c>
      <c r="Q59" s="207">
        <v>0</v>
      </c>
      <c r="R59" s="207"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-0.37</v>
      </c>
      <c r="AM59" s="207">
        <v>0</v>
      </c>
      <c r="AN59" s="207">
        <v>0</v>
      </c>
      <c r="AO59" s="207">
        <v>0</v>
      </c>
      <c r="AP59" s="207">
        <v>0</v>
      </c>
    </row>
    <row r="60" spans="1:42">
      <c r="A60" t="s">
        <v>102</v>
      </c>
      <c r="B60" s="207">
        <v>0</v>
      </c>
      <c r="C60" s="207">
        <v>0.99</v>
      </c>
      <c r="D60" s="207">
        <v>0.16</v>
      </c>
      <c r="E60" s="207">
        <v>0</v>
      </c>
      <c r="F60" s="207">
        <v>0.39</v>
      </c>
      <c r="G60" s="207">
        <v>0.61</v>
      </c>
      <c r="H60" s="207">
        <v>0</v>
      </c>
      <c r="I60" s="207">
        <v>2.57</v>
      </c>
      <c r="J60" s="207">
        <v>7.0000000000000007E-2</v>
      </c>
      <c r="K60" s="207">
        <v>0.1</v>
      </c>
      <c r="L60" s="207">
        <v>0.08</v>
      </c>
      <c r="M60" s="207">
        <v>1.22</v>
      </c>
      <c r="N60" s="207">
        <v>0.09</v>
      </c>
      <c r="O60" s="207">
        <v>0.05</v>
      </c>
      <c r="P60" s="207">
        <v>0.09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-0.37</v>
      </c>
      <c r="AM60" s="207">
        <v>0</v>
      </c>
      <c r="AN60" s="207">
        <v>0</v>
      </c>
      <c r="AO60" s="207">
        <v>0</v>
      </c>
      <c r="AP60" s="207">
        <v>0</v>
      </c>
    </row>
    <row r="61" spans="1:42">
      <c r="A61" t="s">
        <v>103</v>
      </c>
      <c r="B61" s="207">
        <v>0</v>
      </c>
      <c r="C61" s="207">
        <v>0.99</v>
      </c>
      <c r="D61" s="207">
        <v>0.16</v>
      </c>
      <c r="E61" s="207">
        <v>0</v>
      </c>
      <c r="F61" s="207">
        <v>0.39</v>
      </c>
      <c r="G61" s="207">
        <v>0.61</v>
      </c>
      <c r="H61" s="207">
        <v>0</v>
      </c>
      <c r="I61" s="207">
        <v>2.57</v>
      </c>
      <c r="J61" s="207">
        <v>7.0000000000000007E-2</v>
      </c>
      <c r="K61" s="207">
        <v>0.1</v>
      </c>
      <c r="L61" s="207">
        <v>0.08</v>
      </c>
      <c r="M61" s="207">
        <v>1.22</v>
      </c>
      <c r="N61" s="207">
        <v>0.09</v>
      </c>
      <c r="O61" s="207">
        <v>0.05</v>
      </c>
      <c r="P61" s="207">
        <v>0.09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-0.37</v>
      </c>
      <c r="AM61" s="207">
        <v>0</v>
      </c>
      <c r="AN61" s="207">
        <v>0</v>
      </c>
      <c r="AO61" s="207">
        <v>0</v>
      </c>
      <c r="AP61" s="207">
        <v>0</v>
      </c>
    </row>
    <row r="62" spans="1:42">
      <c r="A62" t="s">
        <v>104</v>
      </c>
      <c r="B62" s="207">
        <v>0</v>
      </c>
      <c r="C62" s="207">
        <v>0.99</v>
      </c>
      <c r="D62" s="207">
        <v>0.16</v>
      </c>
      <c r="E62" s="207">
        <v>0</v>
      </c>
      <c r="F62" s="207">
        <v>0.39</v>
      </c>
      <c r="G62" s="207">
        <v>0.61</v>
      </c>
      <c r="H62" s="207">
        <v>0</v>
      </c>
      <c r="I62" s="207">
        <v>2.57</v>
      </c>
      <c r="J62" s="207">
        <v>7.0000000000000007E-2</v>
      </c>
      <c r="K62" s="207">
        <v>0.1</v>
      </c>
      <c r="L62" s="207">
        <v>0.08</v>
      </c>
      <c r="M62" s="207">
        <v>1.22</v>
      </c>
      <c r="N62" s="207">
        <v>0.09</v>
      </c>
      <c r="O62" s="207">
        <v>0.05</v>
      </c>
      <c r="P62" s="207">
        <v>0.09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0.64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-0.37</v>
      </c>
      <c r="AM62" s="207">
        <v>0</v>
      </c>
      <c r="AN62" s="207">
        <v>0</v>
      </c>
      <c r="AO62" s="207">
        <v>0</v>
      </c>
      <c r="AP62" s="207">
        <v>0</v>
      </c>
    </row>
    <row r="63" spans="1:42">
      <c r="A63" t="s">
        <v>105</v>
      </c>
      <c r="B63" s="207">
        <v>0</v>
      </c>
      <c r="C63" s="207">
        <v>0.99</v>
      </c>
      <c r="D63" s="207">
        <v>0.16</v>
      </c>
      <c r="E63" s="207">
        <v>0</v>
      </c>
      <c r="F63" s="207">
        <v>0.39</v>
      </c>
      <c r="G63" s="207">
        <v>0.61</v>
      </c>
      <c r="H63" s="207">
        <v>0</v>
      </c>
      <c r="I63" s="207">
        <v>2.57</v>
      </c>
      <c r="J63" s="207">
        <v>7.0000000000000007E-2</v>
      </c>
      <c r="K63" s="207">
        <v>0.1</v>
      </c>
      <c r="L63" s="207">
        <v>0.08</v>
      </c>
      <c r="M63" s="207">
        <v>1.22</v>
      </c>
      <c r="N63" s="207">
        <v>0.09</v>
      </c>
      <c r="O63" s="207">
        <v>0.05</v>
      </c>
      <c r="P63" s="207">
        <v>0.09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0.64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-0.37</v>
      </c>
      <c r="AM63" s="207">
        <v>0</v>
      </c>
      <c r="AN63" s="207">
        <v>0</v>
      </c>
      <c r="AO63" s="207">
        <v>0</v>
      </c>
      <c r="AP63" s="207">
        <v>0</v>
      </c>
    </row>
    <row r="64" spans="1:42">
      <c r="A64" t="s">
        <v>106</v>
      </c>
      <c r="B64" s="207">
        <v>0</v>
      </c>
      <c r="C64" s="207">
        <v>0.99</v>
      </c>
      <c r="D64" s="207">
        <v>0.16</v>
      </c>
      <c r="E64" s="207">
        <v>0</v>
      </c>
      <c r="F64" s="207">
        <v>0.39</v>
      </c>
      <c r="G64" s="207">
        <v>0.61</v>
      </c>
      <c r="H64" s="207">
        <v>0</v>
      </c>
      <c r="I64" s="207">
        <v>2.57</v>
      </c>
      <c r="J64" s="207">
        <v>7.0000000000000007E-2</v>
      </c>
      <c r="K64" s="207">
        <v>0.1</v>
      </c>
      <c r="L64" s="207">
        <v>0.08</v>
      </c>
      <c r="M64" s="207">
        <v>1.22</v>
      </c>
      <c r="N64" s="207">
        <v>0.09</v>
      </c>
      <c r="O64" s="207">
        <v>0.05</v>
      </c>
      <c r="P64" s="207">
        <v>0.09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0.64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-0.37</v>
      </c>
      <c r="AM64" s="207">
        <v>0</v>
      </c>
      <c r="AN64" s="207">
        <v>0</v>
      </c>
      <c r="AO64" s="207">
        <v>0</v>
      </c>
      <c r="AP64" s="207">
        <v>0</v>
      </c>
    </row>
    <row r="65" spans="1:42">
      <c r="A65" t="s">
        <v>107</v>
      </c>
      <c r="B65" s="207">
        <v>0</v>
      </c>
      <c r="C65" s="207">
        <v>0.99</v>
      </c>
      <c r="D65" s="207">
        <v>0.16</v>
      </c>
      <c r="E65" s="207">
        <v>0</v>
      </c>
      <c r="F65" s="207">
        <v>0.39</v>
      </c>
      <c r="G65" s="207">
        <v>0.61</v>
      </c>
      <c r="H65" s="207">
        <v>0</v>
      </c>
      <c r="I65" s="207">
        <v>2.57</v>
      </c>
      <c r="J65" s="207">
        <v>7.0000000000000007E-2</v>
      </c>
      <c r="K65" s="207">
        <v>0.1</v>
      </c>
      <c r="L65" s="207">
        <v>0.08</v>
      </c>
      <c r="M65" s="207">
        <v>1.22</v>
      </c>
      <c r="N65" s="207">
        <v>0.09</v>
      </c>
      <c r="O65" s="207">
        <v>0.05</v>
      </c>
      <c r="P65" s="207">
        <v>0.09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0.64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-0.37</v>
      </c>
      <c r="AM65" s="207">
        <v>0</v>
      </c>
      <c r="AN65" s="207">
        <v>0</v>
      </c>
      <c r="AO65" s="207">
        <v>0</v>
      </c>
      <c r="AP65" s="207">
        <v>0</v>
      </c>
    </row>
    <row r="66" spans="1:42">
      <c r="A66" t="s">
        <v>108</v>
      </c>
      <c r="B66" s="207">
        <v>0</v>
      </c>
      <c r="C66" s="207">
        <v>0.99</v>
      </c>
      <c r="D66" s="207">
        <v>0.16</v>
      </c>
      <c r="E66" s="207">
        <v>0</v>
      </c>
      <c r="F66" s="207">
        <v>0.39</v>
      </c>
      <c r="G66" s="207">
        <v>0.61</v>
      </c>
      <c r="H66" s="207">
        <v>0</v>
      </c>
      <c r="I66" s="207">
        <v>2.57</v>
      </c>
      <c r="J66" s="207">
        <v>7.0000000000000007E-2</v>
      </c>
      <c r="K66" s="207">
        <v>0.1</v>
      </c>
      <c r="L66" s="207">
        <v>0.08</v>
      </c>
      <c r="M66" s="207">
        <v>1.22</v>
      </c>
      <c r="N66" s="207">
        <v>0.09</v>
      </c>
      <c r="O66" s="207">
        <v>0.05</v>
      </c>
      <c r="P66" s="207">
        <v>0.09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0.62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-0.37</v>
      </c>
      <c r="AM66" s="207">
        <v>0</v>
      </c>
      <c r="AN66" s="207">
        <v>0</v>
      </c>
      <c r="AO66" s="207">
        <v>0</v>
      </c>
      <c r="AP66" s="207">
        <v>0</v>
      </c>
    </row>
    <row r="67" spans="1:42">
      <c r="A67" t="s">
        <v>109</v>
      </c>
      <c r="B67" s="207">
        <v>0</v>
      </c>
      <c r="C67" s="207">
        <v>0.99</v>
      </c>
      <c r="D67" s="207">
        <v>0.16</v>
      </c>
      <c r="E67" s="207">
        <v>0</v>
      </c>
      <c r="F67" s="207">
        <v>0.39</v>
      </c>
      <c r="G67" s="207">
        <v>0.61</v>
      </c>
      <c r="H67" s="207">
        <v>0</v>
      </c>
      <c r="I67" s="207">
        <v>2.57</v>
      </c>
      <c r="J67" s="207">
        <v>7.0000000000000007E-2</v>
      </c>
      <c r="K67" s="207">
        <v>0.1</v>
      </c>
      <c r="L67" s="207">
        <v>0.08</v>
      </c>
      <c r="M67" s="207">
        <v>1.22</v>
      </c>
      <c r="N67" s="207">
        <v>0.09</v>
      </c>
      <c r="O67" s="207">
        <v>0.05</v>
      </c>
      <c r="P67" s="207">
        <v>0.09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0.62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-0.37</v>
      </c>
      <c r="AM67" s="207">
        <v>0</v>
      </c>
      <c r="AN67" s="207">
        <v>0</v>
      </c>
      <c r="AO67" s="207">
        <v>0</v>
      </c>
      <c r="AP67" s="207">
        <v>0</v>
      </c>
    </row>
    <row r="68" spans="1:42">
      <c r="A68" t="s">
        <v>110</v>
      </c>
      <c r="B68" s="207">
        <v>0</v>
      </c>
      <c r="C68" s="207">
        <v>0.99</v>
      </c>
      <c r="D68" s="207">
        <v>0.16</v>
      </c>
      <c r="E68" s="207">
        <v>0</v>
      </c>
      <c r="F68" s="207">
        <v>0.39</v>
      </c>
      <c r="G68" s="207">
        <v>0.61</v>
      </c>
      <c r="H68" s="207">
        <v>0</v>
      </c>
      <c r="I68" s="207">
        <v>2.57</v>
      </c>
      <c r="J68" s="207">
        <v>7.0000000000000007E-2</v>
      </c>
      <c r="K68" s="207">
        <v>0.1</v>
      </c>
      <c r="L68" s="207">
        <v>0.08</v>
      </c>
      <c r="M68" s="207">
        <v>1.22</v>
      </c>
      <c r="N68" s="207">
        <v>0.09</v>
      </c>
      <c r="O68" s="207">
        <v>0.05</v>
      </c>
      <c r="P68" s="207">
        <v>0.09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0.62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-0.37</v>
      </c>
      <c r="AM68" s="207">
        <v>0</v>
      </c>
      <c r="AN68" s="207">
        <v>0</v>
      </c>
      <c r="AO68" s="207">
        <v>0</v>
      </c>
      <c r="AP68" s="207">
        <v>0</v>
      </c>
    </row>
    <row r="69" spans="1:42">
      <c r="A69" t="s">
        <v>111</v>
      </c>
      <c r="B69" s="207">
        <v>0</v>
      </c>
      <c r="C69" s="207">
        <v>0.99</v>
      </c>
      <c r="D69" s="207">
        <v>0.16</v>
      </c>
      <c r="E69" s="207">
        <v>0</v>
      </c>
      <c r="F69" s="207">
        <v>0.39</v>
      </c>
      <c r="G69" s="207">
        <v>0.61</v>
      </c>
      <c r="H69" s="207">
        <v>0</v>
      </c>
      <c r="I69" s="207">
        <v>2.57</v>
      </c>
      <c r="J69" s="207">
        <v>7.0000000000000007E-2</v>
      </c>
      <c r="K69" s="207">
        <v>0.1</v>
      </c>
      <c r="L69" s="207">
        <v>0.08</v>
      </c>
      <c r="M69" s="207">
        <v>1.08</v>
      </c>
      <c r="N69" s="207">
        <v>0.09</v>
      </c>
      <c r="O69" s="207">
        <v>0.05</v>
      </c>
      <c r="P69" s="207">
        <v>0.09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0.62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-0.37</v>
      </c>
      <c r="AM69" s="207">
        <v>0</v>
      </c>
      <c r="AN69" s="207">
        <v>0</v>
      </c>
      <c r="AO69" s="207">
        <v>0</v>
      </c>
      <c r="AP69" s="207">
        <v>0</v>
      </c>
    </row>
    <row r="70" spans="1:42">
      <c r="A70" t="s">
        <v>112</v>
      </c>
      <c r="B70" s="207">
        <v>0</v>
      </c>
      <c r="C70" s="207">
        <v>0.99</v>
      </c>
      <c r="D70" s="207">
        <v>0.16</v>
      </c>
      <c r="E70" s="207">
        <v>0</v>
      </c>
      <c r="F70" s="207">
        <v>0.39</v>
      </c>
      <c r="G70" s="207">
        <v>0.61</v>
      </c>
      <c r="H70" s="207">
        <v>0</v>
      </c>
      <c r="I70" s="207">
        <v>2.57</v>
      </c>
      <c r="J70" s="207">
        <v>7.0000000000000007E-2</v>
      </c>
      <c r="K70" s="207">
        <v>0.1</v>
      </c>
      <c r="L70" s="207">
        <v>0.17</v>
      </c>
      <c r="M70" s="207">
        <v>1.08</v>
      </c>
      <c r="N70" s="207">
        <v>0.09</v>
      </c>
      <c r="O70" s="207">
        <v>0.05</v>
      </c>
      <c r="P70" s="207">
        <v>0.09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0.62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-0.37</v>
      </c>
      <c r="AM70" s="207">
        <v>0</v>
      </c>
      <c r="AN70" s="207">
        <v>0</v>
      </c>
      <c r="AO70" s="207">
        <v>0</v>
      </c>
      <c r="AP70" s="207">
        <v>0</v>
      </c>
    </row>
    <row r="71" spans="1:42">
      <c r="A71" t="s">
        <v>113</v>
      </c>
      <c r="B71" s="207">
        <v>0</v>
      </c>
      <c r="C71" s="207">
        <v>0.99</v>
      </c>
      <c r="D71" s="207">
        <v>0.16</v>
      </c>
      <c r="E71" s="207">
        <v>0</v>
      </c>
      <c r="F71" s="207">
        <v>0.39</v>
      </c>
      <c r="G71" s="207">
        <v>0.61</v>
      </c>
      <c r="H71" s="207">
        <v>0</v>
      </c>
      <c r="I71" s="207">
        <v>2.57</v>
      </c>
      <c r="J71" s="207">
        <v>7.0000000000000007E-2</v>
      </c>
      <c r="K71" s="207">
        <v>0.1</v>
      </c>
      <c r="L71" s="207">
        <v>0.08</v>
      </c>
      <c r="M71" s="207">
        <v>1.08</v>
      </c>
      <c r="N71" s="207">
        <v>0.09</v>
      </c>
      <c r="O71" s="207">
        <v>0.05</v>
      </c>
      <c r="P71" s="207">
        <v>0.09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0.66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-0.37</v>
      </c>
      <c r="AM71" s="207">
        <v>0</v>
      </c>
      <c r="AN71" s="207">
        <v>0</v>
      </c>
      <c r="AO71" s="207">
        <v>0</v>
      </c>
      <c r="AP71" s="207">
        <v>0</v>
      </c>
    </row>
    <row r="72" spans="1:42">
      <c r="A72" t="s">
        <v>114</v>
      </c>
      <c r="B72" s="207">
        <v>0</v>
      </c>
      <c r="C72" s="207">
        <v>0.99</v>
      </c>
      <c r="D72" s="207">
        <v>0.16</v>
      </c>
      <c r="E72" s="207">
        <v>0</v>
      </c>
      <c r="F72" s="207">
        <v>0.39</v>
      </c>
      <c r="G72" s="207">
        <v>0.61</v>
      </c>
      <c r="H72" s="207">
        <v>0</v>
      </c>
      <c r="I72" s="207">
        <v>2.57</v>
      </c>
      <c r="J72" s="207">
        <v>7.0000000000000007E-2</v>
      </c>
      <c r="K72" s="207">
        <v>0.1</v>
      </c>
      <c r="L72" s="207">
        <v>0.08</v>
      </c>
      <c r="M72" s="207">
        <v>1.08</v>
      </c>
      <c r="N72" s="207">
        <v>0.09</v>
      </c>
      <c r="O72" s="207">
        <v>0.05</v>
      </c>
      <c r="P72" s="207">
        <v>0.09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0.66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-0.37</v>
      </c>
      <c r="AM72" s="207">
        <v>0</v>
      </c>
      <c r="AN72" s="207">
        <v>0</v>
      </c>
      <c r="AO72" s="207">
        <v>0</v>
      </c>
      <c r="AP72" s="207">
        <v>0</v>
      </c>
    </row>
    <row r="73" spans="1:42">
      <c r="A73" t="s">
        <v>115</v>
      </c>
      <c r="B73" s="207">
        <v>0</v>
      </c>
      <c r="C73" s="207">
        <v>0.99</v>
      </c>
      <c r="D73" s="207">
        <v>0.16</v>
      </c>
      <c r="E73" s="207">
        <v>0</v>
      </c>
      <c r="F73" s="207">
        <v>0.39</v>
      </c>
      <c r="G73" s="207">
        <v>0.61</v>
      </c>
      <c r="H73" s="207">
        <v>0</v>
      </c>
      <c r="I73" s="207">
        <v>2.57</v>
      </c>
      <c r="J73" s="207">
        <v>7.0000000000000007E-2</v>
      </c>
      <c r="K73" s="207">
        <v>0.1</v>
      </c>
      <c r="L73" s="207">
        <v>0.08</v>
      </c>
      <c r="M73" s="207">
        <v>1.25</v>
      </c>
      <c r="N73" s="207">
        <v>0.09</v>
      </c>
      <c r="O73" s="207">
        <v>0.05</v>
      </c>
      <c r="P73" s="207">
        <v>0.09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0.61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-0.37</v>
      </c>
      <c r="AM73" s="207">
        <v>0</v>
      </c>
      <c r="AN73" s="207">
        <v>0</v>
      </c>
      <c r="AO73" s="207">
        <v>0</v>
      </c>
      <c r="AP73" s="207">
        <v>0</v>
      </c>
    </row>
    <row r="74" spans="1:42">
      <c r="A74" t="s">
        <v>116</v>
      </c>
      <c r="B74" s="207">
        <v>0</v>
      </c>
      <c r="C74" s="207">
        <v>0.99</v>
      </c>
      <c r="D74" s="207">
        <v>0.16</v>
      </c>
      <c r="E74" s="207">
        <v>0</v>
      </c>
      <c r="F74" s="207">
        <v>0.39</v>
      </c>
      <c r="G74" s="207">
        <v>0.61</v>
      </c>
      <c r="H74" s="207">
        <v>0</v>
      </c>
      <c r="I74" s="207">
        <v>2.57</v>
      </c>
      <c r="J74" s="207">
        <v>7.0000000000000007E-2</v>
      </c>
      <c r="K74" s="207">
        <v>0.1</v>
      </c>
      <c r="L74" s="207">
        <v>0.08</v>
      </c>
      <c r="M74" s="207">
        <v>1.25</v>
      </c>
      <c r="N74" s="207">
        <v>0.09</v>
      </c>
      <c r="O74" s="207">
        <v>0.05</v>
      </c>
      <c r="P74" s="207">
        <v>0.09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0.61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-0.37</v>
      </c>
      <c r="AM74" s="207">
        <v>0</v>
      </c>
      <c r="AN74" s="207">
        <v>0</v>
      </c>
      <c r="AO74" s="207">
        <v>0</v>
      </c>
      <c r="AP74" s="207">
        <v>0</v>
      </c>
    </row>
    <row r="75" spans="1:42">
      <c r="A75" t="s">
        <v>117</v>
      </c>
      <c r="B75" s="207">
        <v>0</v>
      </c>
      <c r="C75" s="207">
        <v>0.99</v>
      </c>
      <c r="D75" s="207">
        <v>0.16</v>
      </c>
      <c r="E75" s="207">
        <v>0</v>
      </c>
      <c r="F75" s="207">
        <v>0.39</v>
      </c>
      <c r="G75" s="207">
        <v>0.61</v>
      </c>
      <c r="H75" s="207">
        <v>0</v>
      </c>
      <c r="I75" s="207">
        <v>2.57</v>
      </c>
      <c r="J75" s="207">
        <v>7.0000000000000007E-2</v>
      </c>
      <c r="K75" s="207">
        <v>0.1</v>
      </c>
      <c r="L75" s="207">
        <v>0.08</v>
      </c>
      <c r="M75" s="207">
        <v>1.25</v>
      </c>
      <c r="N75" s="207">
        <v>0.09</v>
      </c>
      <c r="O75" s="207">
        <v>0.05</v>
      </c>
      <c r="P75" s="207">
        <v>0.09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0.61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-0.37</v>
      </c>
      <c r="AM75" s="207">
        <v>0</v>
      </c>
      <c r="AN75" s="207">
        <v>0</v>
      </c>
      <c r="AO75" s="207">
        <v>0</v>
      </c>
      <c r="AP75" s="207">
        <v>0</v>
      </c>
    </row>
    <row r="76" spans="1:42">
      <c r="A76" t="s">
        <v>118</v>
      </c>
      <c r="B76" s="207">
        <v>0</v>
      </c>
      <c r="C76" s="207">
        <v>0.99</v>
      </c>
      <c r="D76" s="207">
        <v>0.16</v>
      </c>
      <c r="E76" s="207">
        <v>0</v>
      </c>
      <c r="F76" s="207">
        <v>0.39</v>
      </c>
      <c r="G76" s="207">
        <v>0.61</v>
      </c>
      <c r="H76" s="207">
        <v>0</v>
      </c>
      <c r="I76" s="207">
        <v>2.57</v>
      </c>
      <c r="J76" s="207">
        <v>7.0000000000000007E-2</v>
      </c>
      <c r="K76" s="207">
        <v>0.1</v>
      </c>
      <c r="L76" s="207">
        <v>0.08</v>
      </c>
      <c r="M76" s="207">
        <v>1.25</v>
      </c>
      <c r="N76" s="207">
        <v>0.09</v>
      </c>
      <c r="O76" s="207">
        <v>0.05</v>
      </c>
      <c r="P76" s="207">
        <v>0.09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0.61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-0.37</v>
      </c>
      <c r="AM76" s="207">
        <v>0</v>
      </c>
      <c r="AN76" s="207">
        <v>0</v>
      </c>
      <c r="AO76" s="207">
        <v>0</v>
      </c>
      <c r="AP76" s="207">
        <v>0</v>
      </c>
    </row>
    <row r="77" spans="1:42">
      <c r="A77" t="s">
        <v>119</v>
      </c>
      <c r="B77" s="207">
        <v>0</v>
      </c>
      <c r="C77" s="207">
        <v>0.99</v>
      </c>
      <c r="D77" s="207">
        <v>0.16</v>
      </c>
      <c r="E77" s="207">
        <v>0</v>
      </c>
      <c r="F77" s="207">
        <v>0.39</v>
      </c>
      <c r="G77" s="207">
        <v>0.61</v>
      </c>
      <c r="H77" s="207">
        <v>0</v>
      </c>
      <c r="I77" s="207">
        <v>2.57</v>
      </c>
      <c r="J77" s="207">
        <v>7.0000000000000007E-2</v>
      </c>
      <c r="K77" s="207">
        <v>0.1</v>
      </c>
      <c r="L77" s="207">
        <v>0.08</v>
      </c>
      <c r="M77" s="207">
        <v>1.25</v>
      </c>
      <c r="N77" s="207">
        <v>0.09</v>
      </c>
      <c r="O77" s="207">
        <v>0.05</v>
      </c>
      <c r="P77" s="207">
        <v>0.09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0.62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-0.37</v>
      </c>
      <c r="AM77" s="207">
        <v>0</v>
      </c>
      <c r="AN77" s="207">
        <v>0</v>
      </c>
      <c r="AO77" s="207">
        <v>0</v>
      </c>
      <c r="AP77" s="207">
        <v>0</v>
      </c>
    </row>
    <row r="78" spans="1:42">
      <c r="A78" t="s">
        <v>120</v>
      </c>
      <c r="B78" s="207">
        <v>0</v>
      </c>
      <c r="C78" s="207">
        <v>0.99</v>
      </c>
      <c r="D78" s="207">
        <v>0.16</v>
      </c>
      <c r="E78" s="207">
        <v>0</v>
      </c>
      <c r="F78" s="207">
        <v>0.39</v>
      </c>
      <c r="G78" s="207">
        <v>0.61</v>
      </c>
      <c r="H78" s="207">
        <v>0</v>
      </c>
      <c r="I78" s="207">
        <v>2.57</v>
      </c>
      <c r="J78" s="207">
        <v>7.0000000000000007E-2</v>
      </c>
      <c r="K78" s="207">
        <v>0.1</v>
      </c>
      <c r="L78" s="207">
        <v>0.08</v>
      </c>
      <c r="M78" s="207">
        <v>1.25</v>
      </c>
      <c r="N78" s="207">
        <v>0.09</v>
      </c>
      <c r="O78" s="207">
        <v>0.05</v>
      </c>
      <c r="P78" s="207">
        <v>0.09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0.62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-0.37</v>
      </c>
      <c r="AM78" s="207">
        <v>0</v>
      </c>
      <c r="AN78" s="207">
        <v>0</v>
      </c>
      <c r="AO78" s="207">
        <v>0</v>
      </c>
      <c r="AP78" s="207">
        <v>0</v>
      </c>
    </row>
    <row r="79" spans="1:42">
      <c r="A79" t="s">
        <v>121</v>
      </c>
      <c r="B79" s="207">
        <v>0</v>
      </c>
      <c r="C79" s="207">
        <v>0.99</v>
      </c>
      <c r="D79" s="207">
        <v>0.16</v>
      </c>
      <c r="E79" s="207">
        <v>0</v>
      </c>
      <c r="F79" s="207">
        <v>0.39</v>
      </c>
      <c r="G79" s="207">
        <v>0.61</v>
      </c>
      <c r="H79" s="207">
        <v>0</v>
      </c>
      <c r="I79" s="207">
        <v>2.57</v>
      </c>
      <c r="J79" s="207">
        <v>7.0000000000000007E-2</v>
      </c>
      <c r="K79" s="207">
        <v>0.1</v>
      </c>
      <c r="L79" s="207">
        <v>0.08</v>
      </c>
      <c r="M79" s="207">
        <v>1.25</v>
      </c>
      <c r="N79" s="207">
        <v>0.09</v>
      </c>
      <c r="O79" s="207">
        <v>0.05</v>
      </c>
      <c r="P79" s="207">
        <v>0.09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0.62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-0.37</v>
      </c>
      <c r="AM79" s="207">
        <v>0</v>
      </c>
      <c r="AN79" s="207">
        <v>0</v>
      </c>
      <c r="AO79" s="207">
        <v>0</v>
      </c>
      <c r="AP79" s="207">
        <v>0</v>
      </c>
    </row>
    <row r="80" spans="1:42">
      <c r="A80" t="s">
        <v>122</v>
      </c>
      <c r="B80" s="207">
        <v>0</v>
      </c>
      <c r="C80" s="207">
        <v>0.99</v>
      </c>
      <c r="D80" s="207">
        <v>0.16</v>
      </c>
      <c r="E80" s="207">
        <v>0</v>
      </c>
      <c r="F80" s="207">
        <v>0.39</v>
      </c>
      <c r="G80" s="207">
        <v>0.61</v>
      </c>
      <c r="H80" s="207">
        <v>0</v>
      </c>
      <c r="I80" s="207">
        <v>2.57</v>
      </c>
      <c r="J80" s="207">
        <v>7.0000000000000007E-2</v>
      </c>
      <c r="K80" s="207">
        <v>0.1</v>
      </c>
      <c r="L80" s="207">
        <v>0.08</v>
      </c>
      <c r="M80" s="207">
        <v>1.25</v>
      </c>
      <c r="N80" s="207">
        <v>0.09</v>
      </c>
      <c r="O80" s="207">
        <v>0.05</v>
      </c>
      <c r="P80" s="207">
        <v>0.09</v>
      </c>
      <c r="Q80" s="207">
        <v>0</v>
      </c>
      <c r="R80" s="207"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0.62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-0.37</v>
      </c>
      <c r="AM80" s="207">
        <v>0</v>
      </c>
      <c r="AN80" s="207">
        <v>0</v>
      </c>
      <c r="AO80" s="207">
        <v>0</v>
      </c>
      <c r="AP80" s="207">
        <v>0</v>
      </c>
    </row>
    <row r="81" spans="1:42">
      <c r="A81" t="s">
        <v>123</v>
      </c>
      <c r="B81" s="207">
        <v>0</v>
      </c>
      <c r="C81" s="207">
        <v>0.99</v>
      </c>
      <c r="D81" s="207">
        <v>0.16</v>
      </c>
      <c r="E81" s="207">
        <v>0</v>
      </c>
      <c r="F81" s="207">
        <v>0.39</v>
      </c>
      <c r="G81" s="207">
        <v>0.61</v>
      </c>
      <c r="H81" s="207">
        <v>0</v>
      </c>
      <c r="I81" s="207">
        <v>2.57</v>
      </c>
      <c r="J81" s="207">
        <v>7.0000000000000007E-2</v>
      </c>
      <c r="K81" s="207">
        <v>0.1</v>
      </c>
      <c r="L81" s="207">
        <v>0.08</v>
      </c>
      <c r="M81" s="207">
        <v>1.25</v>
      </c>
      <c r="N81" s="207">
        <v>0.09</v>
      </c>
      <c r="O81" s="207">
        <v>0.05</v>
      </c>
      <c r="P81" s="207">
        <v>0.09</v>
      </c>
      <c r="Q81" s="207">
        <v>0</v>
      </c>
      <c r="R81" s="207">
        <v>0</v>
      </c>
      <c r="S81" s="207">
        <v>0</v>
      </c>
      <c r="T81" s="207">
        <v>0.39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0.61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-0.37</v>
      </c>
      <c r="AM81" s="207">
        <v>0</v>
      </c>
      <c r="AN81" s="207">
        <v>0</v>
      </c>
      <c r="AO81" s="207">
        <v>0</v>
      </c>
      <c r="AP81" s="207">
        <v>0</v>
      </c>
    </row>
    <row r="82" spans="1:42">
      <c r="A82" t="s">
        <v>124</v>
      </c>
      <c r="B82" s="207">
        <v>0</v>
      </c>
      <c r="C82" s="207">
        <v>0.99</v>
      </c>
      <c r="D82" s="207">
        <v>0.16</v>
      </c>
      <c r="E82" s="207">
        <v>0</v>
      </c>
      <c r="F82" s="207">
        <v>0.39</v>
      </c>
      <c r="G82" s="207">
        <v>0.61</v>
      </c>
      <c r="H82" s="207">
        <v>0</v>
      </c>
      <c r="I82" s="207">
        <v>2.57</v>
      </c>
      <c r="J82" s="207">
        <v>7.0000000000000007E-2</v>
      </c>
      <c r="K82" s="207">
        <v>0.1</v>
      </c>
      <c r="L82" s="207">
        <v>0.08</v>
      </c>
      <c r="M82" s="207">
        <v>1.25</v>
      </c>
      <c r="N82" s="207">
        <v>0.09</v>
      </c>
      <c r="O82" s="207">
        <v>0.05</v>
      </c>
      <c r="P82" s="207">
        <v>0.09</v>
      </c>
      <c r="Q82" s="207">
        <v>0</v>
      </c>
      <c r="R82" s="207">
        <v>0</v>
      </c>
      <c r="S82" s="207">
        <v>0</v>
      </c>
      <c r="T82" s="207">
        <v>0.56000000000000005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0.61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-0.37</v>
      </c>
      <c r="AM82" s="207">
        <v>0</v>
      </c>
      <c r="AN82" s="207">
        <v>0</v>
      </c>
      <c r="AO82" s="207">
        <v>0</v>
      </c>
      <c r="AP82" s="207">
        <v>0</v>
      </c>
    </row>
    <row r="83" spans="1:42">
      <c r="A83" t="s">
        <v>125</v>
      </c>
      <c r="B83" s="207">
        <v>0</v>
      </c>
      <c r="C83" s="207">
        <v>0.99</v>
      </c>
      <c r="D83" s="207">
        <v>0.16</v>
      </c>
      <c r="E83" s="207">
        <v>0</v>
      </c>
      <c r="F83" s="207">
        <v>0.39</v>
      </c>
      <c r="G83" s="207">
        <v>0.61</v>
      </c>
      <c r="H83" s="207">
        <v>0</v>
      </c>
      <c r="I83" s="207">
        <v>2.6</v>
      </c>
      <c r="J83" s="207">
        <v>7.0000000000000007E-2</v>
      </c>
      <c r="K83" s="207">
        <v>0.1</v>
      </c>
      <c r="L83" s="207">
        <v>0.08</v>
      </c>
      <c r="M83" s="207">
        <v>1.25</v>
      </c>
      <c r="N83" s="207">
        <v>0.09</v>
      </c>
      <c r="O83" s="207">
        <v>0.05</v>
      </c>
      <c r="P83" s="207">
        <v>0.09</v>
      </c>
      <c r="Q83" s="207">
        <v>0</v>
      </c>
      <c r="R83" s="207">
        <v>0</v>
      </c>
      <c r="S83" s="207">
        <v>0</v>
      </c>
      <c r="T83" s="207">
        <v>0.56000000000000005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0.61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-0.37</v>
      </c>
      <c r="AM83" s="207">
        <v>0</v>
      </c>
      <c r="AN83" s="207">
        <v>0</v>
      </c>
      <c r="AO83" s="207">
        <v>0</v>
      </c>
      <c r="AP83" s="207">
        <v>0</v>
      </c>
    </row>
    <row r="84" spans="1:42">
      <c r="A84" t="s">
        <v>126</v>
      </c>
      <c r="B84" s="207">
        <v>0</v>
      </c>
      <c r="C84" s="207">
        <v>0.99</v>
      </c>
      <c r="D84" s="207">
        <v>0.16</v>
      </c>
      <c r="E84" s="207">
        <v>0</v>
      </c>
      <c r="F84" s="207">
        <v>0.39</v>
      </c>
      <c r="G84" s="207">
        <v>0.61</v>
      </c>
      <c r="H84" s="207">
        <v>0</v>
      </c>
      <c r="I84" s="207">
        <v>2.6</v>
      </c>
      <c r="J84" s="207">
        <v>7.0000000000000007E-2</v>
      </c>
      <c r="K84" s="207">
        <v>0.1</v>
      </c>
      <c r="L84" s="207">
        <v>0.08</v>
      </c>
      <c r="M84" s="207">
        <v>1.25</v>
      </c>
      <c r="N84" s="207">
        <v>0.09</v>
      </c>
      <c r="O84" s="207">
        <v>0.05</v>
      </c>
      <c r="P84" s="207">
        <v>0.09</v>
      </c>
      <c r="Q84" s="207">
        <v>0</v>
      </c>
      <c r="R84" s="207">
        <v>0</v>
      </c>
      <c r="S84" s="207">
        <v>0</v>
      </c>
      <c r="T84" s="207">
        <v>0.56000000000000005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0.61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-0.37</v>
      </c>
      <c r="AM84" s="207">
        <v>0</v>
      </c>
      <c r="AN84" s="207">
        <v>0</v>
      </c>
      <c r="AO84" s="207">
        <v>0</v>
      </c>
      <c r="AP84" s="207">
        <v>0</v>
      </c>
    </row>
    <row r="85" spans="1:42">
      <c r="A85" t="s">
        <v>127</v>
      </c>
      <c r="B85" s="207">
        <v>0</v>
      </c>
      <c r="C85" s="207">
        <v>0.99</v>
      </c>
      <c r="D85" s="207">
        <v>0.16</v>
      </c>
      <c r="E85" s="207">
        <v>0</v>
      </c>
      <c r="F85" s="207">
        <v>0.39</v>
      </c>
      <c r="G85" s="207">
        <v>0.61</v>
      </c>
      <c r="H85" s="207">
        <v>0</v>
      </c>
      <c r="I85" s="207">
        <v>2.6</v>
      </c>
      <c r="J85" s="207">
        <v>7.0000000000000007E-2</v>
      </c>
      <c r="K85" s="207">
        <v>0.1</v>
      </c>
      <c r="L85" s="207">
        <v>0.08</v>
      </c>
      <c r="M85" s="207">
        <v>1.25</v>
      </c>
      <c r="N85" s="207">
        <v>0.09</v>
      </c>
      <c r="O85" s="207">
        <v>0.05</v>
      </c>
      <c r="P85" s="207">
        <v>0.09</v>
      </c>
      <c r="Q85" s="207">
        <v>0</v>
      </c>
      <c r="R85" s="207">
        <v>0</v>
      </c>
      <c r="S85" s="207">
        <v>0</v>
      </c>
      <c r="T85" s="207">
        <v>0.56000000000000005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0.61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-0.37</v>
      </c>
      <c r="AM85" s="207">
        <v>0</v>
      </c>
      <c r="AN85" s="207">
        <v>0</v>
      </c>
      <c r="AO85" s="207">
        <v>0</v>
      </c>
      <c r="AP85" s="207">
        <v>0</v>
      </c>
    </row>
    <row r="86" spans="1:42">
      <c r="A86" t="s">
        <v>128</v>
      </c>
      <c r="B86" s="207">
        <v>0</v>
      </c>
      <c r="C86" s="207">
        <v>0.99</v>
      </c>
      <c r="D86" s="207">
        <v>0.16</v>
      </c>
      <c r="E86" s="207">
        <v>0</v>
      </c>
      <c r="F86" s="207">
        <v>0.39</v>
      </c>
      <c r="G86" s="207">
        <v>0.61</v>
      </c>
      <c r="H86" s="207">
        <v>0</v>
      </c>
      <c r="I86" s="207">
        <v>2.6</v>
      </c>
      <c r="J86" s="207">
        <v>7.0000000000000007E-2</v>
      </c>
      <c r="K86" s="207">
        <v>0.1</v>
      </c>
      <c r="L86" s="207">
        <v>0.08</v>
      </c>
      <c r="M86" s="207">
        <v>1.25</v>
      </c>
      <c r="N86" s="207">
        <v>0.09</v>
      </c>
      <c r="O86" s="207">
        <v>0.05</v>
      </c>
      <c r="P86" s="207">
        <v>0.09</v>
      </c>
      <c r="Q86" s="207">
        <v>0</v>
      </c>
      <c r="R86" s="207">
        <v>0</v>
      </c>
      <c r="S86" s="207">
        <v>0</v>
      </c>
      <c r="T86" s="207">
        <v>0.56000000000000005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0.61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-0.37</v>
      </c>
      <c r="AM86" s="207">
        <v>0</v>
      </c>
      <c r="AN86" s="207">
        <v>0</v>
      </c>
      <c r="AO86" s="207">
        <v>0</v>
      </c>
      <c r="AP86" s="207">
        <v>0</v>
      </c>
    </row>
    <row r="87" spans="1:42">
      <c r="A87" t="s">
        <v>129</v>
      </c>
      <c r="B87" s="207">
        <v>0</v>
      </c>
      <c r="C87" s="207">
        <v>0.99</v>
      </c>
      <c r="D87" s="207">
        <v>0.16</v>
      </c>
      <c r="E87" s="207">
        <v>0</v>
      </c>
      <c r="F87" s="207">
        <v>0.39</v>
      </c>
      <c r="G87" s="207">
        <v>0.61</v>
      </c>
      <c r="H87" s="207">
        <v>0</v>
      </c>
      <c r="I87" s="207">
        <v>2.6</v>
      </c>
      <c r="J87" s="207">
        <v>7.0000000000000007E-2</v>
      </c>
      <c r="K87" s="207">
        <v>0.1</v>
      </c>
      <c r="L87" s="207">
        <v>0.08</v>
      </c>
      <c r="M87" s="207">
        <v>1.22</v>
      </c>
      <c r="N87" s="207">
        <v>0.09</v>
      </c>
      <c r="O87" s="207">
        <v>0.05</v>
      </c>
      <c r="P87" s="207">
        <v>0.09</v>
      </c>
      <c r="Q87" s="207">
        <v>0</v>
      </c>
      <c r="R87" s="207">
        <v>0</v>
      </c>
      <c r="S87" s="207">
        <v>0</v>
      </c>
      <c r="T87" s="207">
        <v>0.56000000000000005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0.61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-0.37</v>
      </c>
      <c r="AM87" s="207">
        <v>0</v>
      </c>
      <c r="AN87" s="207">
        <v>0</v>
      </c>
      <c r="AO87" s="207">
        <v>0</v>
      </c>
      <c r="AP87" s="207">
        <v>0</v>
      </c>
    </row>
    <row r="88" spans="1:42">
      <c r="A88" t="s">
        <v>130</v>
      </c>
      <c r="B88" s="207">
        <v>0</v>
      </c>
      <c r="C88" s="207">
        <v>0.99</v>
      </c>
      <c r="D88" s="207">
        <v>0.16</v>
      </c>
      <c r="E88" s="207">
        <v>0</v>
      </c>
      <c r="F88" s="207">
        <v>0.39</v>
      </c>
      <c r="G88" s="207">
        <v>0.61</v>
      </c>
      <c r="H88" s="207">
        <v>0</v>
      </c>
      <c r="I88" s="207">
        <v>2.6</v>
      </c>
      <c r="J88" s="207">
        <v>7.0000000000000007E-2</v>
      </c>
      <c r="K88" s="207">
        <v>0.1</v>
      </c>
      <c r="L88" s="207">
        <v>0.08</v>
      </c>
      <c r="M88" s="207">
        <v>1.22</v>
      </c>
      <c r="N88" s="207">
        <v>0.09</v>
      </c>
      <c r="O88" s="207">
        <v>0.05</v>
      </c>
      <c r="P88" s="207">
        <v>0.09</v>
      </c>
      <c r="Q88" s="207">
        <v>0</v>
      </c>
      <c r="R88" s="207">
        <v>0</v>
      </c>
      <c r="S88" s="207">
        <v>0</v>
      </c>
      <c r="T88" s="207">
        <v>0.56000000000000005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0.61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-0.37</v>
      </c>
      <c r="AM88" s="207">
        <v>0</v>
      </c>
      <c r="AN88" s="207">
        <v>0</v>
      </c>
      <c r="AO88" s="207">
        <v>0</v>
      </c>
      <c r="AP88" s="207">
        <v>0</v>
      </c>
    </row>
    <row r="89" spans="1:42">
      <c r="A89" t="s">
        <v>131</v>
      </c>
      <c r="B89" s="207">
        <v>0</v>
      </c>
      <c r="C89" s="207">
        <v>0.99</v>
      </c>
      <c r="D89" s="207">
        <v>0.16</v>
      </c>
      <c r="E89" s="207">
        <v>0</v>
      </c>
      <c r="F89" s="207">
        <v>0.39</v>
      </c>
      <c r="G89" s="207">
        <v>0.61</v>
      </c>
      <c r="H89" s="207">
        <v>0</v>
      </c>
      <c r="I89" s="207">
        <v>2.6</v>
      </c>
      <c r="J89" s="207">
        <v>7.0000000000000007E-2</v>
      </c>
      <c r="K89" s="207">
        <v>0.1</v>
      </c>
      <c r="L89" s="207">
        <v>0.08</v>
      </c>
      <c r="M89" s="207">
        <v>1.22</v>
      </c>
      <c r="N89" s="207">
        <v>0.09</v>
      </c>
      <c r="O89" s="207">
        <v>0.05</v>
      </c>
      <c r="P89" s="207">
        <v>0.09</v>
      </c>
      <c r="Q89" s="207">
        <v>0</v>
      </c>
      <c r="R89" s="207">
        <v>0</v>
      </c>
      <c r="S89" s="207">
        <v>0</v>
      </c>
      <c r="T89" s="207">
        <v>0.56000000000000005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0.61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-0.37</v>
      </c>
      <c r="AM89" s="207">
        <v>0</v>
      </c>
      <c r="AN89" s="207">
        <v>0</v>
      </c>
      <c r="AO89" s="207">
        <v>0</v>
      </c>
      <c r="AP89" s="207">
        <v>0</v>
      </c>
    </row>
    <row r="90" spans="1:42">
      <c r="A90" t="s">
        <v>132</v>
      </c>
      <c r="B90" s="207">
        <v>0</v>
      </c>
      <c r="C90" s="207">
        <v>0.99</v>
      </c>
      <c r="D90" s="207">
        <v>0.16</v>
      </c>
      <c r="E90" s="207">
        <v>0</v>
      </c>
      <c r="F90" s="207">
        <v>0.39</v>
      </c>
      <c r="G90" s="207">
        <v>0.61</v>
      </c>
      <c r="H90" s="207">
        <v>0</v>
      </c>
      <c r="I90" s="207">
        <v>2.6</v>
      </c>
      <c r="J90" s="207">
        <v>7.0000000000000007E-2</v>
      </c>
      <c r="K90" s="207">
        <v>0.1</v>
      </c>
      <c r="L90" s="207">
        <v>0.08</v>
      </c>
      <c r="M90" s="207">
        <v>1.22</v>
      </c>
      <c r="N90" s="207">
        <v>0.09</v>
      </c>
      <c r="O90" s="207">
        <v>0.05</v>
      </c>
      <c r="P90" s="207">
        <v>0.09</v>
      </c>
      <c r="Q90" s="207">
        <v>0</v>
      </c>
      <c r="R90" s="207">
        <v>0</v>
      </c>
      <c r="S90" s="207">
        <v>0</v>
      </c>
      <c r="T90" s="207">
        <v>0.56000000000000005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0.57999999999999996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-0.37</v>
      </c>
      <c r="AM90" s="207">
        <v>0</v>
      </c>
      <c r="AN90" s="207">
        <v>0</v>
      </c>
      <c r="AO90" s="207">
        <v>0</v>
      </c>
      <c r="AP90" s="207">
        <v>0</v>
      </c>
    </row>
    <row r="91" spans="1:42">
      <c r="A91" t="s">
        <v>133</v>
      </c>
      <c r="B91" s="207">
        <v>0</v>
      </c>
      <c r="C91" s="207">
        <v>1</v>
      </c>
      <c r="D91" s="207">
        <v>0.16</v>
      </c>
      <c r="E91" s="207">
        <v>0</v>
      </c>
      <c r="F91" s="207">
        <v>0.39</v>
      </c>
      <c r="G91" s="207">
        <v>0.61</v>
      </c>
      <c r="H91" s="207">
        <v>0</v>
      </c>
      <c r="I91" s="207">
        <v>2.6</v>
      </c>
      <c r="J91" s="207">
        <v>7.0000000000000007E-2</v>
      </c>
      <c r="K91" s="207">
        <v>0.1</v>
      </c>
      <c r="L91" s="207">
        <v>0.08</v>
      </c>
      <c r="M91" s="207">
        <v>1.22</v>
      </c>
      <c r="N91" s="207">
        <v>0.09</v>
      </c>
      <c r="O91" s="207">
        <v>0.05</v>
      </c>
      <c r="P91" s="207">
        <v>0.09</v>
      </c>
      <c r="Q91" s="207">
        <v>0</v>
      </c>
      <c r="R91" s="207">
        <v>0</v>
      </c>
      <c r="S91" s="207">
        <v>0</v>
      </c>
      <c r="T91" s="207">
        <v>0.56000000000000005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0.56999999999999995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-0.37</v>
      </c>
      <c r="AM91" s="207">
        <v>0</v>
      </c>
      <c r="AN91" s="207">
        <v>0</v>
      </c>
      <c r="AO91" s="207">
        <v>0</v>
      </c>
      <c r="AP91" s="207">
        <v>0</v>
      </c>
    </row>
    <row r="92" spans="1:42">
      <c r="A92" t="s">
        <v>134</v>
      </c>
      <c r="B92" s="207">
        <v>0</v>
      </c>
      <c r="C92" s="207">
        <v>1</v>
      </c>
      <c r="D92" s="207">
        <v>0.16</v>
      </c>
      <c r="E92" s="207">
        <v>0</v>
      </c>
      <c r="F92" s="207">
        <v>0.39</v>
      </c>
      <c r="G92" s="207">
        <v>0.61</v>
      </c>
      <c r="H92" s="207">
        <v>0</v>
      </c>
      <c r="I92" s="207">
        <v>2.6</v>
      </c>
      <c r="J92" s="207">
        <v>7.0000000000000007E-2</v>
      </c>
      <c r="K92" s="207">
        <v>0.1</v>
      </c>
      <c r="L92" s="207">
        <v>0.08</v>
      </c>
      <c r="M92" s="207">
        <v>1.22</v>
      </c>
      <c r="N92" s="207">
        <v>0.09</v>
      </c>
      <c r="O92" s="207">
        <v>0.05</v>
      </c>
      <c r="P92" s="207">
        <v>0.09</v>
      </c>
      <c r="Q92" s="207">
        <v>0</v>
      </c>
      <c r="R92" s="207">
        <v>0</v>
      </c>
      <c r="S92" s="207">
        <v>0</v>
      </c>
      <c r="T92" s="207">
        <v>0.56000000000000005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0.56999999999999995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-0.37</v>
      </c>
      <c r="AM92" s="207">
        <v>0</v>
      </c>
      <c r="AN92" s="207">
        <v>0</v>
      </c>
      <c r="AO92" s="207">
        <v>0</v>
      </c>
      <c r="AP92" s="207">
        <v>0</v>
      </c>
    </row>
    <row r="93" spans="1:42">
      <c r="A93" t="s">
        <v>135</v>
      </c>
      <c r="B93" s="207">
        <v>0</v>
      </c>
      <c r="C93" s="207">
        <v>1</v>
      </c>
      <c r="D93" s="207">
        <v>0.16</v>
      </c>
      <c r="E93" s="207">
        <v>0</v>
      </c>
      <c r="F93" s="207">
        <v>0.39</v>
      </c>
      <c r="G93" s="207">
        <v>0.61</v>
      </c>
      <c r="H93" s="207">
        <v>0</v>
      </c>
      <c r="I93" s="207">
        <v>2.6</v>
      </c>
      <c r="J93" s="207">
        <v>7.0000000000000007E-2</v>
      </c>
      <c r="K93" s="207">
        <v>0.1</v>
      </c>
      <c r="L93" s="207">
        <v>0.08</v>
      </c>
      <c r="M93" s="207">
        <v>1.22</v>
      </c>
      <c r="N93" s="207">
        <v>0.09</v>
      </c>
      <c r="O93" s="207">
        <v>0.05</v>
      </c>
      <c r="P93" s="207">
        <v>0.09</v>
      </c>
      <c r="Q93" s="207">
        <v>0</v>
      </c>
      <c r="R93" s="207">
        <v>0</v>
      </c>
      <c r="S93" s="207">
        <v>0</v>
      </c>
      <c r="T93" s="207">
        <v>0.56000000000000005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0.56999999999999995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-0.37</v>
      </c>
      <c r="AM93" s="207">
        <v>0</v>
      </c>
      <c r="AN93" s="207">
        <v>0</v>
      </c>
      <c r="AO93" s="207">
        <v>0</v>
      </c>
      <c r="AP93" s="207">
        <v>0</v>
      </c>
    </row>
    <row r="94" spans="1:42">
      <c r="A94" t="s">
        <v>136</v>
      </c>
      <c r="B94" s="207">
        <v>0</v>
      </c>
      <c r="C94" s="207">
        <v>1</v>
      </c>
      <c r="D94" s="207">
        <v>0.16</v>
      </c>
      <c r="E94" s="207">
        <v>0</v>
      </c>
      <c r="F94" s="207">
        <v>0.39</v>
      </c>
      <c r="G94" s="207">
        <v>0.61</v>
      </c>
      <c r="H94" s="207">
        <v>0</v>
      </c>
      <c r="I94" s="207">
        <v>2.6</v>
      </c>
      <c r="J94" s="207">
        <v>7.0000000000000007E-2</v>
      </c>
      <c r="K94" s="207">
        <v>0.1</v>
      </c>
      <c r="L94" s="207">
        <v>0.08</v>
      </c>
      <c r="M94" s="207">
        <v>1.22</v>
      </c>
      <c r="N94" s="207">
        <v>0.09</v>
      </c>
      <c r="O94" s="207">
        <v>0.05</v>
      </c>
      <c r="P94" s="207">
        <v>0.09</v>
      </c>
      <c r="Q94" s="207">
        <v>0</v>
      </c>
      <c r="R94" s="207">
        <v>0</v>
      </c>
      <c r="S94" s="207">
        <v>0</v>
      </c>
      <c r="T94" s="207">
        <v>0.56000000000000005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0.56999999999999995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-0.37</v>
      </c>
      <c r="AM94" s="207">
        <v>0</v>
      </c>
      <c r="AN94" s="207">
        <v>0</v>
      </c>
      <c r="AO94" s="207">
        <v>0</v>
      </c>
      <c r="AP94" s="207">
        <v>0</v>
      </c>
    </row>
    <row r="95" spans="1:42">
      <c r="A95" t="s">
        <v>137</v>
      </c>
      <c r="B95" s="207">
        <v>0</v>
      </c>
      <c r="C95" s="207">
        <v>1</v>
      </c>
      <c r="D95" s="207">
        <v>0.16</v>
      </c>
      <c r="E95" s="207">
        <v>0</v>
      </c>
      <c r="F95" s="207">
        <v>0.39</v>
      </c>
      <c r="G95" s="207">
        <v>0.61</v>
      </c>
      <c r="H95" s="207">
        <v>0</v>
      </c>
      <c r="I95" s="207">
        <v>2.6</v>
      </c>
      <c r="J95" s="207">
        <v>7.0000000000000007E-2</v>
      </c>
      <c r="K95" s="207">
        <v>0.1</v>
      </c>
      <c r="L95" s="207">
        <v>0.08</v>
      </c>
      <c r="M95" s="207">
        <v>1.22</v>
      </c>
      <c r="N95" s="207">
        <v>0.09</v>
      </c>
      <c r="O95" s="207">
        <v>0.05</v>
      </c>
      <c r="P95" s="207">
        <v>0.09</v>
      </c>
      <c r="Q95" s="207">
        <v>0</v>
      </c>
      <c r="R95" s="207">
        <v>0</v>
      </c>
      <c r="S95" s="207">
        <v>0</v>
      </c>
      <c r="T95" s="207">
        <v>0.56000000000000005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0.56999999999999995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-0.37</v>
      </c>
      <c r="AM95" s="207">
        <v>0</v>
      </c>
      <c r="AN95" s="207">
        <v>0</v>
      </c>
      <c r="AO95" s="207">
        <v>0</v>
      </c>
      <c r="AP95" s="207">
        <v>0</v>
      </c>
    </row>
    <row r="96" spans="1:42">
      <c r="A96" t="s">
        <v>138</v>
      </c>
      <c r="B96" s="207">
        <v>0</v>
      </c>
      <c r="C96" s="207">
        <v>1</v>
      </c>
      <c r="D96" s="207">
        <v>0.16</v>
      </c>
      <c r="E96" s="207">
        <v>0</v>
      </c>
      <c r="F96" s="207">
        <v>0.39</v>
      </c>
      <c r="G96" s="207">
        <v>0.61</v>
      </c>
      <c r="H96" s="207">
        <v>0</v>
      </c>
      <c r="I96" s="207">
        <v>2.6</v>
      </c>
      <c r="J96" s="207">
        <v>7.0000000000000007E-2</v>
      </c>
      <c r="K96" s="207">
        <v>0.1</v>
      </c>
      <c r="L96" s="207">
        <v>0.08</v>
      </c>
      <c r="M96" s="207">
        <v>1.22</v>
      </c>
      <c r="N96" s="207">
        <v>0.09</v>
      </c>
      <c r="O96" s="207">
        <v>0.05</v>
      </c>
      <c r="P96" s="207">
        <v>0.09</v>
      </c>
      <c r="Q96" s="207">
        <v>0</v>
      </c>
      <c r="R96" s="207">
        <v>0</v>
      </c>
      <c r="S96" s="207">
        <v>0</v>
      </c>
      <c r="T96" s="207">
        <v>0.56000000000000005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0.56999999999999995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-0.37</v>
      </c>
      <c r="AM96" s="207">
        <v>0</v>
      </c>
      <c r="AN96" s="207">
        <v>0</v>
      </c>
      <c r="AO96" s="207">
        <v>0</v>
      </c>
      <c r="AP96" s="207">
        <v>0</v>
      </c>
    </row>
    <row r="97" spans="1:42">
      <c r="A97" t="s">
        <v>139</v>
      </c>
      <c r="B97" s="207">
        <v>0</v>
      </c>
      <c r="C97" s="207">
        <v>1</v>
      </c>
      <c r="D97" s="207">
        <v>0.16</v>
      </c>
      <c r="E97" s="207">
        <v>0</v>
      </c>
      <c r="F97" s="207">
        <v>0.39</v>
      </c>
      <c r="G97" s="207">
        <v>0.61</v>
      </c>
      <c r="H97" s="207">
        <v>0</v>
      </c>
      <c r="I97" s="207">
        <v>2.6</v>
      </c>
      <c r="J97" s="207">
        <v>7.0000000000000007E-2</v>
      </c>
      <c r="K97" s="207">
        <v>0.1</v>
      </c>
      <c r="L97" s="207">
        <v>0.08</v>
      </c>
      <c r="M97" s="207">
        <v>1.22</v>
      </c>
      <c r="N97" s="207">
        <v>0.09</v>
      </c>
      <c r="O97" s="207">
        <v>0.05</v>
      </c>
      <c r="P97" s="207">
        <v>0.09</v>
      </c>
      <c r="Q97" s="207">
        <v>0</v>
      </c>
      <c r="R97" s="207">
        <v>0</v>
      </c>
      <c r="S97" s="207">
        <v>0</v>
      </c>
      <c r="T97" s="207">
        <v>0.56000000000000005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0.56999999999999995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-0.37</v>
      </c>
      <c r="AM97" s="207">
        <v>0</v>
      </c>
      <c r="AN97" s="207">
        <v>0</v>
      </c>
      <c r="AO97" s="207">
        <v>0</v>
      </c>
      <c r="AP97" s="207">
        <v>0</v>
      </c>
    </row>
    <row r="98" spans="1:42">
      <c r="A98" t="s">
        <v>140</v>
      </c>
      <c r="B98" s="207">
        <v>0</v>
      </c>
      <c r="C98" s="207">
        <v>1</v>
      </c>
      <c r="D98" s="207">
        <v>0.16</v>
      </c>
      <c r="E98" s="207">
        <v>0</v>
      </c>
      <c r="F98" s="207">
        <v>0.39</v>
      </c>
      <c r="G98" s="207">
        <v>0.61</v>
      </c>
      <c r="H98" s="207">
        <v>0</v>
      </c>
      <c r="I98" s="207">
        <v>2.6</v>
      </c>
      <c r="J98" s="207">
        <v>7.0000000000000007E-2</v>
      </c>
      <c r="K98" s="207">
        <v>0.1</v>
      </c>
      <c r="L98" s="207">
        <v>0.08</v>
      </c>
      <c r="M98" s="207">
        <v>1.22</v>
      </c>
      <c r="N98" s="207">
        <v>0.09</v>
      </c>
      <c r="O98" s="207">
        <v>0.05</v>
      </c>
      <c r="P98" s="207">
        <v>0.09</v>
      </c>
      <c r="Q98" s="207">
        <v>0</v>
      </c>
      <c r="R98" s="207">
        <v>0</v>
      </c>
      <c r="S98" s="207">
        <v>0</v>
      </c>
      <c r="T98" s="207">
        <v>0.56000000000000005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0.56999999999999995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-0.37</v>
      </c>
      <c r="AM98" s="207">
        <v>0</v>
      </c>
      <c r="AN98" s="207">
        <v>0</v>
      </c>
      <c r="AO98" s="207">
        <v>0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2.3839999999999983E-2</v>
      </c>
      <c r="D99">
        <f t="shared" si="0"/>
        <v>3.8400000000000027E-3</v>
      </c>
      <c r="E99">
        <f t="shared" si="0"/>
        <v>0</v>
      </c>
      <c r="F99">
        <f t="shared" si="0"/>
        <v>9.3600000000000107E-3</v>
      </c>
      <c r="G99">
        <f t="shared" si="0"/>
        <v>1.463999999999999E-2</v>
      </c>
      <c r="H99">
        <f t="shared" si="0"/>
        <v>0</v>
      </c>
      <c r="I99">
        <f t="shared" si="0"/>
        <v>6.2039999999999894E-2</v>
      </c>
      <c r="J99">
        <f t="shared" si="0"/>
        <v>1.680000000000002E-3</v>
      </c>
      <c r="K99">
        <f t="shared" si="0"/>
        <v>2.4149999999999957E-3</v>
      </c>
      <c r="L99">
        <f t="shared" si="0"/>
        <v>1.9425000000000013E-3</v>
      </c>
      <c r="M99">
        <f t="shared" si="0"/>
        <v>2.7432499999999985E-2</v>
      </c>
      <c r="N99">
        <f t="shared" si="0"/>
        <v>2.1599999999999979E-3</v>
      </c>
      <c r="O99">
        <f t="shared" si="0"/>
        <v>2.067499999999999E-3</v>
      </c>
      <c r="P99">
        <f t="shared" si="0"/>
        <v>2.1599999999999979E-3</v>
      </c>
      <c r="Q99">
        <f t="shared" si="0"/>
        <v>2.0000000000000002E-5</v>
      </c>
      <c r="R99">
        <f t="shared" si="0"/>
        <v>0</v>
      </c>
      <c r="S99">
        <f t="shared" si="0"/>
        <v>0</v>
      </c>
      <c r="T99">
        <f t="shared" si="0"/>
        <v>2.4775000000000014E-3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5.6824999999999983E-3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-8.8800000000000007E-3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7">
        <v>0</v>
      </c>
      <c r="C3" s="207">
        <v>10.39</v>
      </c>
      <c r="D3" s="207">
        <v>1.63</v>
      </c>
      <c r="E3" s="207">
        <v>0</v>
      </c>
      <c r="F3" s="207">
        <v>4.32</v>
      </c>
      <c r="G3" s="207">
        <v>6.76</v>
      </c>
      <c r="H3" s="207">
        <v>0</v>
      </c>
      <c r="I3" s="207">
        <v>27.27</v>
      </c>
      <c r="J3" s="207">
        <v>0.68</v>
      </c>
      <c r="K3" s="207">
        <v>0.34</v>
      </c>
      <c r="L3" s="207">
        <v>21.33</v>
      </c>
      <c r="M3" s="207">
        <v>0.95</v>
      </c>
      <c r="N3" s="207">
        <v>1.32</v>
      </c>
      <c r="O3" s="207">
        <v>0</v>
      </c>
      <c r="P3" s="207">
        <v>0.76</v>
      </c>
      <c r="Q3" s="207">
        <v>0.24</v>
      </c>
      <c r="R3" s="207">
        <v>0.23</v>
      </c>
      <c r="S3" s="207">
        <v>0.28999999999999998</v>
      </c>
      <c r="T3" s="207">
        <v>0</v>
      </c>
      <c r="U3" s="207">
        <v>0.79</v>
      </c>
      <c r="V3" s="207">
        <v>0.16</v>
      </c>
      <c r="W3" s="207">
        <v>0.39</v>
      </c>
      <c r="X3" s="207">
        <v>2.88</v>
      </c>
      <c r="Y3" s="207">
        <v>0</v>
      </c>
      <c r="Z3" s="207">
        <v>1.43</v>
      </c>
      <c r="AA3" s="207">
        <v>0.9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-1.1100000000000001</v>
      </c>
      <c r="AM3" s="207">
        <v>0</v>
      </c>
      <c r="AN3" s="207">
        <v>0</v>
      </c>
      <c r="AO3" s="207">
        <v>0</v>
      </c>
      <c r="AP3" s="207">
        <v>0</v>
      </c>
    </row>
    <row r="4" spans="1:42">
      <c r="A4" t="s">
        <v>46</v>
      </c>
      <c r="B4" s="207">
        <v>0</v>
      </c>
      <c r="C4" s="207">
        <v>10.39</v>
      </c>
      <c r="D4" s="207">
        <v>1.63</v>
      </c>
      <c r="E4" s="207">
        <v>0</v>
      </c>
      <c r="F4" s="207">
        <v>4.32</v>
      </c>
      <c r="G4" s="207">
        <v>6.76</v>
      </c>
      <c r="H4" s="207">
        <v>0</v>
      </c>
      <c r="I4" s="207">
        <v>27.27</v>
      </c>
      <c r="J4" s="207">
        <v>0.68</v>
      </c>
      <c r="K4" s="207">
        <v>0.34</v>
      </c>
      <c r="L4" s="207">
        <v>21.33</v>
      </c>
      <c r="M4" s="207">
        <v>0.95</v>
      </c>
      <c r="N4" s="207">
        <v>1.32</v>
      </c>
      <c r="O4" s="207">
        <v>0</v>
      </c>
      <c r="P4" s="207">
        <v>0.76</v>
      </c>
      <c r="Q4" s="207">
        <v>0.24</v>
      </c>
      <c r="R4" s="207">
        <v>0.23</v>
      </c>
      <c r="S4" s="207">
        <v>0.28999999999999998</v>
      </c>
      <c r="T4" s="207">
        <v>0</v>
      </c>
      <c r="U4" s="207">
        <v>0.79</v>
      </c>
      <c r="V4" s="207">
        <v>0.16</v>
      </c>
      <c r="W4" s="207">
        <v>0.39</v>
      </c>
      <c r="X4" s="207">
        <v>2.88</v>
      </c>
      <c r="Y4" s="207">
        <v>0</v>
      </c>
      <c r="Z4" s="207">
        <v>1.43</v>
      </c>
      <c r="AA4" s="207">
        <v>0.9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-1.1100000000000001</v>
      </c>
      <c r="AM4" s="207">
        <v>0</v>
      </c>
      <c r="AN4" s="207">
        <v>0</v>
      </c>
      <c r="AO4" s="207">
        <v>0</v>
      </c>
      <c r="AP4" s="207">
        <v>0</v>
      </c>
    </row>
    <row r="5" spans="1:42">
      <c r="A5" t="s">
        <v>47</v>
      </c>
      <c r="B5" s="207">
        <v>0</v>
      </c>
      <c r="C5" s="207">
        <v>10.39</v>
      </c>
      <c r="D5" s="207">
        <v>1.63</v>
      </c>
      <c r="E5" s="207">
        <v>0</v>
      </c>
      <c r="F5" s="207">
        <v>4.32</v>
      </c>
      <c r="G5" s="207">
        <v>6.76</v>
      </c>
      <c r="H5" s="207">
        <v>0</v>
      </c>
      <c r="I5" s="207">
        <v>27.27</v>
      </c>
      <c r="J5" s="207">
        <v>0.68</v>
      </c>
      <c r="K5" s="207">
        <v>0.34</v>
      </c>
      <c r="L5" s="207">
        <v>21.33</v>
      </c>
      <c r="M5" s="207">
        <v>0.95</v>
      </c>
      <c r="N5" s="207">
        <v>1.32</v>
      </c>
      <c r="O5" s="207">
        <v>0</v>
      </c>
      <c r="P5" s="207">
        <v>0.76</v>
      </c>
      <c r="Q5" s="207">
        <v>0.24</v>
      </c>
      <c r="R5" s="207">
        <v>0.23</v>
      </c>
      <c r="S5" s="207">
        <v>0.28999999999999998</v>
      </c>
      <c r="T5" s="207">
        <v>0</v>
      </c>
      <c r="U5" s="207">
        <v>0.79</v>
      </c>
      <c r="V5" s="207">
        <v>0.16</v>
      </c>
      <c r="W5" s="207">
        <v>0.39</v>
      </c>
      <c r="X5" s="207">
        <v>2.88</v>
      </c>
      <c r="Y5" s="207">
        <v>0</v>
      </c>
      <c r="Z5" s="207">
        <v>1.43</v>
      </c>
      <c r="AA5" s="207">
        <v>0.9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-1.1100000000000001</v>
      </c>
      <c r="AM5" s="207">
        <v>0</v>
      </c>
      <c r="AN5" s="207">
        <v>0</v>
      </c>
      <c r="AO5" s="207">
        <v>0</v>
      </c>
      <c r="AP5" s="207">
        <v>0</v>
      </c>
    </row>
    <row r="6" spans="1:42">
      <c r="A6" t="s">
        <v>48</v>
      </c>
      <c r="B6" s="207">
        <v>0</v>
      </c>
      <c r="C6" s="207">
        <v>10.39</v>
      </c>
      <c r="D6" s="207">
        <v>1.63</v>
      </c>
      <c r="E6" s="207">
        <v>0</v>
      </c>
      <c r="F6" s="207">
        <v>4.32</v>
      </c>
      <c r="G6" s="207">
        <v>6.76</v>
      </c>
      <c r="H6" s="207">
        <v>0</v>
      </c>
      <c r="I6" s="207">
        <v>27.27</v>
      </c>
      <c r="J6" s="207">
        <v>0.68</v>
      </c>
      <c r="K6" s="207">
        <v>0.34</v>
      </c>
      <c r="L6" s="207">
        <v>21.33</v>
      </c>
      <c r="M6" s="207">
        <v>0.95</v>
      </c>
      <c r="N6" s="207">
        <v>1.32</v>
      </c>
      <c r="O6" s="207">
        <v>0</v>
      </c>
      <c r="P6" s="207">
        <v>0.76</v>
      </c>
      <c r="Q6" s="207">
        <v>0.24</v>
      </c>
      <c r="R6" s="207">
        <v>0.23</v>
      </c>
      <c r="S6" s="207">
        <v>0.28999999999999998</v>
      </c>
      <c r="T6" s="207">
        <v>0</v>
      </c>
      <c r="U6" s="207">
        <v>0.79</v>
      </c>
      <c r="V6" s="207">
        <v>0.16</v>
      </c>
      <c r="W6" s="207">
        <v>0.39</v>
      </c>
      <c r="X6" s="207">
        <v>2.88</v>
      </c>
      <c r="Y6" s="207">
        <v>0</v>
      </c>
      <c r="Z6" s="207">
        <v>1.43</v>
      </c>
      <c r="AA6" s="207">
        <v>0.9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-1.1100000000000001</v>
      </c>
      <c r="AM6" s="207">
        <v>0</v>
      </c>
      <c r="AN6" s="207">
        <v>0</v>
      </c>
      <c r="AO6" s="207">
        <v>0</v>
      </c>
      <c r="AP6" s="207">
        <v>0</v>
      </c>
    </row>
    <row r="7" spans="1:42">
      <c r="A7" t="s">
        <v>49</v>
      </c>
      <c r="B7" s="207">
        <v>0</v>
      </c>
      <c r="C7" s="207">
        <v>10.39</v>
      </c>
      <c r="D7" s="207">
        <v>1.63</v>
      </c>
      <c r="E7" s="207">
        <v>0</v>
      </c>
      <c r="F7" s="207">
        <v>4.32</v>
      </c>
      <c r="G7" s="207">
        <v>6.76</v>
      </c>
      <c r="H7" s="207">
        <v>0</v>
      </c>
      <c r="I7" s="207">
        <v>27.27</v>
      </c>
      <c r="J7" s="207">
        <v>0.68</v>
      </c>
      <c r="K7" s="207">
        <v>0.34</v>
      </c>
      <c r="L7" s="207">
        <v>21.33</v>
      </c>
      <c r="M7" s="207">
        <v>0.95</v>
      </c>
      <c r="N7" s="207">
        <v>1.32</v>
      </c>
      <c r="O7" s="207">
        <v>0</v>
      </c>
      <c r="P7" s="207">
        <v>0.76</v>
      </c>
      <c r="Q7" s="207">
        <v>0.24</v>
      </c>
      <c r="R7" s="207">
        <v>0.23</v>
      </c>
      <c r="S7" s="207">
        <v>0.28999999999999998</v>
      </c>
      <c r="T7" s="207">
        <v>0</v>
      </c>
      <c r="U7" s="207">
        <v>0.79</v>
      </c>
      <c r="V7" s="207">
        <v>0.16</v>
      </c>
      <c r="W7" s="207">
        <v>0.39</v>
      </c>
      <c r="X7" s="207">
        <v>2.88</v>
      </c>
      <c r="Y7" s="207">
        <v>0</v>
      </c>
      <c r="Z7" s="207">
        <v>1.43</v>
      </c>
      <c r="AA7" s="207">
        <v>0.9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-1.1100000000000001</v>
      </c>
      <c r="AM7" s="207">
        <v>0</v>
      </c>
      <c r="AN7" s="207">
        <v>0</v>
      </c>
      <c r="AO7" s="207">
        <v>0</v>
      </c>
      <c r="AP7" s="207">
        <v>0</v>
      </c>
    </row>
    <row r="8" spans="1:42">
      <c r="A8" t="s">
        <v>50</v>
      </c>
      <c r="B8" s="207">
        <v>0</v>
      </c>
      <c r="C8" s="207">
        <v>10.39</v>
      </c>
      <c r="D8" s="207">
        <v>1.63</v>
      </c>
      <c r="E8" s="207">
        <v>0</v>
      </c>
      <c r="F8" s="207">
        <v>4.32</v>
      </c>
      <c r="G8" s="207">
        <v>6.76</v>
      </c>
      <c r="H8" s="207">
        <v>0</v>
      </c>
      <c r="I8" s="207">
        <v>27.27</v>
      </c>
      <c r="J8" s="207">
        <v>0.68</v>
      </c>
      <c r="K8" s="207">
        <v>0.34</v>
      </c>
      <c r="L8" s="207">
        <v>21.33</v>
      </c>
      <c r="M8" s="207">
        <v>0.95</v>
      </c>
      <c r="N8" s="207">
        <v>1.32</v>
      </c>
      <c r="O8" s="207">
        <v>0</v>
      </c>
      <c r="P8" s="207">
        <v>0.76</v>
      </c>
      <c r="Q8" s="207">
        <v>0.24</v>
      </c>
      <c r="R8" s="207">
        <v>0.23</v>
      </c>
      <c r="S8" s="207">
        <v>0.28999999999999998</v>
      </c>
      <c r="T8" s="207">
        <v>0</v>
      </c>
      <c r="U8" s="207">
        <v>0.79</v>
      </c>
      <c r="V8" s="207">
        <v>0.16</v>
      </c>
      <c r="W8" s="207">
        <v>0.39</v>
      </c>
      <c r="X8" s="207">
        <v>2.88</v>
      </c>
      <c r="Y8" s="207">
        <v>0</v>
      </c>
      <c r="Z8" s="207">
        <v>1.43</v>
      </c>
      <c r="AA8" s="207">
        <v>0.9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-1.1100000000000001</v>
      </c>
      <c r="AM8" s="207">
        <v>0</v>
      </c>
      <c r="AN8" s="207">
        <v>0</v>
      </c>
      <c r="AO8" s="207">
        <v>0</v>
      </c>
      <c r="AP8" s="207">
        <v>0</v>
      </c>
    </row>
    <row r="9" spans="1:42">
      <c r="A9" t="s">
        <v>51</v>
      </c>
      <c r="B9" s="207">
        <v>0</v>
      </c>
      <c r="C9" s="207">
        <v>10.39</v>
      </c>
      <c r="D9" s="207">
        <v>1.63</v>
      </c>
      <c r="E9" s="207">
        <v>0</v>
      </c>
      <c r="F9" s="207">
        <v>4.32</v>
      </c>
      <c r="G9" s="207">
        <v>6.76</v>
      </c>
      <c r="H9" s="207">
        <v>0</v>
      </c>
      <c r="I9" s="207">
        <v>27.27</v>
      </c>
      <c r="J9" s="207">
        <v>0.68</v>
      </c>
      <c r="K9" s="207">
        <v>0.34</v>
      </c>
      <c r="L9" s="207">
        <v>49.75</v>
      </c>
      <c r="M9" s="207">
        <v>13.8</v>
      </c>
      <c r="N9" s="207">
        <v>1.32</v>
      </c>
      <c r="O9" s="207">
        <v>0</v>
      </c>
      <c r="P9" s="207">
        <v>0.76</v>
      </c>
      <c r="Q9" s="207">
        <v>0.23</v>
      </c>
      <c r="R9" s="207">
        <v>0.23</v>
      </c>
      <c r="S9" s="207">
        <v>0.28999999999999998</v>
      </c>
      <c r="T9" s="207">
        <v>0</v>
      </c>
      <c r="U9" s="207">
        <v>0.79</v>
      </c>
      <c r="V9" s="207">
        <v>0.16</v>
      </c>
      <c r="W9" s="207">
        <v>0.39</v>
      </c>
      <c r="X9" s="207">
        <v>2.88</v>
      </c>
      <c r="Y9" s="207">
        <v>0</v>
      </c>
      <c r="Z9" s="207">
        <v>1.43</v>
      </c>
      <c r="AA9" s="207">
        <v>0.9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-1.1100000000000001</v>
      </c>
      <c r="AM9" s="207">
        <v>0</v>
      </c>
      <c r="AN9" s="207">
        <v>0</v>
      </c>
      <c r="AO9" s="207">
        <v>0</v>
      </c>
      <c r="AP9" s="207">
        <v>0</v>
      </c>
    </row>
    <row r="10" spans="1:42">
      <c r="A10" t="s">
        <v>52</v>
      </c>
      <c r="B10" s="207">
        <v>0</v>
      </c>
      <c r="C10" s="207">
        <v>10.39</v>
      </c>
      <c r="D10" s="207">
        <v>1.63</v>
      </c>
      <c r="E10" s="207">
        <v>0</v>
      </c>
      <c r="F10" s="207">
        <v>4.32</v>
      </c>
      <c r="G10" s="207">
        <v>6.76</v>
      </c>
      <c r="H10" s="207">
        <v>0</v>
      </c>
      <c r="I10" s="207">
        <v>27.27</v>
      </c>
      <c r="J10" s="207">
        <v>0.68</v>
      </c>
      <c r="K10" s="207">
        <v>7.42</v>
      </c>
      <c r="L10" s="207">
        <v>107.54</v>
      </c>
      <c r="M10" s="207">
        <v>13.8</v>
      </c>
      <c r="N10" s="207">
        <v>1.32</v>
      </c>
      <c r="O10" s="207">
        <v>0</v>
      </c>
      <c r="P10" s="207">
        <v>0.76</v>
      </c>
      <c r="Q10" s="207">
        <v>4.0599999999999996</v>
      </c>
      <c r="R10" s="207">
        <v>4.32</v>
      </c>
      <c r="S10" s="207">
        <v>6.06</v>
      </c>
      <c r="T10" s="207">
        <v>0</v>
      </c>
      <c r="U10" s="207">
        <v>0.79</v>
      </c>
      <c r="V10" s="207">
        <v>4.37</v>
      </c>
      <c r="W10" s="207">
        <v>8.75</v>
      </c>
      <c r="X10" s="207">
        <v>30.81</v>
      </c>
      <c r="Y10" s="207">
        <v>0</v>
      </c>
      <c r="Z10" s="207">
        <v>27.28</v>
      </c>
      <c r="AA10" s="207">
        <v>16.829999999999998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-1.1100000000000001</v>
      </c>
      <c r="AM10" s="207">
        <v>0</v>
      </c>
      <c r="AN10" s="207">
        <v>0</v>
      </c>
      <c r="AO10" s="207">
        <v>0</v>
      </c>
      <c r="AP10" s="207">
        <v>0</v>
      </c>
    </row>
    <row r="11" spans="1:42">
      <c r="A11" t="s">
        <v>53</v>
      </c>
      <c r="B11" s="207">
        <v>0</v>
      </c>
      <c r="C11" s="207">
        <v>10.39</v>
      </c>
      <c r="D11" s="207">
        <v>1.63</v>
      </c>
      <c r="E11" s="207">
        <v>0</v>
      </c>
      <c r="F11" s="207">
        <v>4.32</v>
      </c>
      <c r="G11" s="207">
        <v>6.76</v>
      </c>
      <c r="H11" s="207">
        <v>0</v>
      </c>
      <c r="I11" s="207">
        <v>27.27</v>
      </c>
      <c r="J11" s="207">
        <v>0.68</v>
      </c>
      <c r="K11" s="207">
        <v>7.42</v>
      </c>
      <c r="L11" s="207">
        <v>165.33</v>
      </c>
      <c r="M11" s="207">
        <v>13.8</v>
      </c>
      <c r="N11" s="207">
        <v>1.32</v>
      </c>
      <c r="O11" s="207">
        <v>0</v>
      </c>
      <c r="P11" s="207">
        <v>0.76</v>
      </c>
      <c r="Q11" s="207">
        <v>4.1500000000000004</v>
      </c>
      <c r="R11" s="207">
        <v>4.32</v>
      </c>
      <c r="S11" s="207">
        <v>6.06</v>
      </c>
      <c r="T11" s="207">
        <v>0</v>
      </c>
      <c r="U11" s="207">
        <v>0.79</v>
      </c>
      <c r="V11" s="207">
        <v>4.37</v>
      </c>
      <c r="W11" s="207">
        <v>8.75</v>
      </c>
      <c r="X11" s="207">
        <v>30.81</v>
      </c>
      <c r="Y11" s="207">
        <v>0</v>
      </c>
      <c r="Z11" s="207">
        <v>27.28</v>
      </c>
      <c r="AA11" s="207">
        <v>16.829999999999998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-1.1100000000000001</v>
      </c>
      <c r="AM11" s="207">
        <v>0</v>
      </c>
      <c r="AN11" s="207">
        <v>0</v>
      </c>
      <c r="AO11" s="207">
        <v>0</v>
      </c>
      <c r="AP11" s="207">
        <v>0</v>
      </c>
    </row>
    <row r="12" spans="1:42">
      <c r="A12" t="s">
        <v>54</v>
      </c>
      <c r="B12" s="207">
        <v>0</v>
      </c>
      <c r="C12" s="207">
        <v>10.39</v>
      </c>
      <c r="D12" s="207">
        <v>1.63</v>
      </c>
      <c r="E12" s="207">
        <v>0</v>
      </c>
      <c r="F12" s="207">
        <v>4.32</v>
      </c>
      <c r="G12" s="207">
        <v>6.76</v>
      </c>
      <c r="H12" s="207">
        <v>0</v>
      </c>
      <c r="I12" s="207">
        <v>27.27</v>
      </c>
      <c r="J12" s="207">
        <v>0.68</v>
      </c>
      <c r="K12" s="207">
        <v>7.42</v>
      </c>
      <c r="L12" s="207">
        <v>242.39</v>
      </c>
      <c r="M12" s="207">
        <v>13.8</v>
      </c>
      <c r="N12" s="207">
        <v>1.32</v>
      </c>
      <c r="O12" s="207">
        <v>0</v>
      </c>
      <c r="P12" s="207">
        <v>0.76</v>
      </c>
      <c r="Q12" s="207">
        <v>4.1500000000000004</v>
      </c>
      <c r="R12" s="207">
        <v>4.32</v>
      </c>
      <c r="S12" s="207">
        <v>6.06</v>
      </c>
      <c r="T12" s="207">
        <v>0</v>
      </c>
      <c r="U12" s="207">
        <v>0.79</v>
      </c>
      <c r="V12" s="207">
        <v>4.37</v>
      </c>
      <c r="W12" s="207">
        <v>8.75</v>
      </c>
      <c r="X12" s="207">
        <v>30.81</v>
      </c>
      <c r="Y12" s="207">
        <v>0</v>
      </c>
      <c r="Z12" s="207">
        <v>27.28</v>
      </c>
      <c r="AA12" s="207">
        <v>16.829999999999998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-1.1100000000000001</v>
      </c>
      <c r="AM12" s="207">
        <v>0</v>
      </c>
      <c r="AN12" s="207">
        <v>0</v>
      </c>
      <c r="AO12" s="207">
        <v>0</v>
      </c>
      <c r="AP12" s="207">
        <v>0</v>
      </c>
    </row>
    <row r="13" spans="1:42">
      <c r="A13" t="s">
        <v>55</v>
      </c>
      <c r="B13" s="207">
        <v>0</v>
      </c>
      <c r="C13" s="207">
        <v>10.39</v>
      </c>
      <c r="D13" s="207">
        <v>1.63</v>
      </c>
      <c r="E13" s="207">
        <v>0</v>
      </c>
      <c r="F13" s="207">
        <v>4.32</v>
      </c>
      <c r="G13" s="207">
        <v>6.76</v>
      </c>
      <c r="H13" s="207">
        <v>0</v>
      </c>
      <c r="I13" s="207">
        <v>27.27</v>
      </c>
      <c r="J13" s="207">
        <v>0.68</v>
      </c>
      <c r="K13" s="207">
        <v>7.42</v>
      </c>
      <c r="L13" s="207">
        <v>273.20999999999998</v>
      </c>
      <c r="M13" s="207">
        <v>3.09</v>
      </c>
      <c r="N13" s="207">
        <v>1.32</v>
      </c>
      <c r="O13" s="207">
        <v>0</v>
      </c>
      <c r="P13" s="207">
        <v>0.76</v>
      </c>
      <c r="Q13" s="207">
        <v>4.22</v>
      </c>
      <c r="R13" s="207">
        <v>1.43</v>
      </c>
      <c r="S13" s="207">
        <v>6.06</v>
      </c>
      <c r="T13" s="207">
        <v>0</v>
      </c>
      <c r="U13" s="207">
        <v>0.79</v>
      </c>
      <c r="V13" s="207">
        <v>0.16</v>
      </c>
      <c r="W13" s="207">
        <v>8.4600000000000009</v>
      </c>
      <c r="X13" s="207">
        <v>2.88</v>
      </c>
      <c r="Y13" s="207">
        <v>0</v>
      </c>
      <c r="Z13" s="207">
        <v>27.28</v>
      </c>
      <c r="AA13" s="207">
        <v>16.829999999999998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-1.1100000000000001</v>
      </c>
      <c r="AM13" s="207">
        <v>0</v>
      </c>
      <c r="AN13" s="207">
        <v>0</v>
      </c>
      <c r="AO13" s="207">
        <v>0</v>
      </c>
      <c r="AP13" s="207">
        <v>0</v>
      </c>
    </row>
    <row r="14" spans="1:42">
      <c r="A14" t="s">
        <v>56</v>
      </c>
      <c r="B14" s="207">
        <v>0</v>
      </c>
      <c r="C14" s="207">
        <v>10.39</v>
      </c>
      <c r="D14" s="207">
        <v>1.63</v>
      </c>
      <c r="E14" s="207">
        <v>0</v>
      </c>
      <c r="F14" s="207">
        <v>4.32</v>
      </c>
      <c r="G14" s="207">
        <v>6.76</v>
      </c>
      <c r="H14" s="207">
        <v>0</v>
      </c>
      <c r="I14" s="207">
        <v>27.27</v>
      </c>
      <c r="J14" s="207">
        <v>0.68</v>
      </c>
      <c r="K14" s="207">
        <v>7.42</v>
      </c>
      <c r="L14" s="207">
        <v>273.20999999999998</v>
      </c>
      <c r="M14" s="207">
        <v>1</v>
      </c>
      <c r="N14" s="207">
        <v>1.32</v>
      </c>
      <c r="O14" s="207">
        <v>0</v>
      </c>
      <c r="P14" s="207">
        <v>0.76</v>
      </c>
      <c r="Q14" s="207">
        <v>4.22</v>
      </c>
      <c r="R14" s="207">
        <v>1.43</v>
      </c>
      <c r="S14" s="207">
        <v>6.06</v>
      </c>
      <c r="T14" s="207">
        <v>0</v>
      </c>
      <c r="U14" s="207">
        <v>0.79</v>
      </c>
      <c r="V14" s="207">
        <v>0.16</v>
      </c>
      <c r="W14" s="207">
        <v>8.4600000000000009</v>
      </c>
      <c r="X14" s="207">
        <v>2.88</v>
      </c>
      <c r="Y14" s="207">
        <v>0</v>
      </c>
      <c r="Z14" s="207">
        <v>27.28</v>
      </c>
      <c r="AA14" s="207">
        <v>16.829999999999998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-1.1100000000000001</v>
      </c>
      <c r="AM14" s="207">
        <v>0</v>
      </c>
      <c r="AN14" s="207">
        <v>0</v>
      </c>
      <c r="AO14" s="207">
        <v>0</v>
      </c>
      <c r="AP14" s="207">
        <v>0</v>
      </c>
    </row>
    <row r="15" spans="1:42">
      <c r="A15" t="s">
        <v>57</v>
      </c>
      <c r="B15" s="207">
        <v>0</v>
      </c>
      <c r="C15" s="207">
        <v>10.39</v>
      </c>
      <c r="D15" s="207">
        <v>1.63</v>
      </c>
      <c r="E15" s="207">
        <v>0</v>
      </c>
      <c r="F15" s="207">
        <v>4.32</v>
      </c>
      <c r="G15" s="207">
        <v>6.76</v>
      </c>
      <c r="H15" s="207">
        <v>0</v>
      </c>
      <c r="I15" s="207">
        <v>27.27</v>
      </c>
      <c r="J15" s="207">
        <v>0.68</v>
      </c>
      <c r="K15" s="207">
        <v>7.42</v>
      </c>
      <c r="L15" s="207">
        <v>273.20999999999998</v>
      </c>
      <c r="M15" s="207">
        <v>1</v>
      </c>
      <c r="N15" s="207">
        <v>1.32</v>
      </c>
      <c r="O15" s="207">
        <v>0</v>
      </c>
      <c r="P15" s="207">
        <v>0.76</v>
      </c>
      <c r="Q15" s="207">
        <v>4.22</v>
      </c>
      <c r="R15" s="207">
        <v>1.43</v>
      </c>
      <c r="S15" s="207">
        <v>6.06</v>
      </c>
      <c r="T15" s="207">
        <v>0</v>
      </c>
      <c r="U15" s="207">
        <v>0.79</v>
      </c>
      <c r="V15" s="207">
        <v>0.16</v>
      </c>
      <c r="W15" s="207">
        <v>8.4600000000000009</v>
      </c>
      <c r="X15" s="207">
        <v>2.88</v>
      </c>
      <c r="Y15" s="207">
        <v>0</v>
      </c>
      <c r="Z15" s="207">
        <v>27.28</v>
      </c>
      <c r="AA15" s="207">
        <v>16.829999999999998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-1.1100000000000001</v>
      </c>
      <c r="AM15" s="207">
        <v>0</v>
      </c>
      <c r="AN15" s="207">
        <v>0</v>
      </c>
      <c r="AO15" s="207">
        <v>0</v>
      </c>
      <c r="AP15" s="207">
        <v>0</v>
      </c>
    </row>
    <row r="16" spans="1:42">
      <c r="A16" t="s">
        <v>58</v>
      </c>
      <c r="B16" s="207">
        <v>0</v>
      </c>
      <c r="C16" s="207">
        <v>10.39</v>
      </c>
      <c r="D16" s="207">
        <v>1.63</v>
      </c>
      <c r="E16" s="207">
        <v>0</v>
      </c>
      <c r="F16" s="207">
        <v>4.32</v>
      </c>
      <c r="G16" s="207">
        <v>6.76</v>
      </c>
      <c r="H16" s="207">
        <v>0</v>
      </c>
      <c r="I16" s="207">
        <v>27.27</v>
      </c>
      <c r="J16" s="207">
        <v>0.68</v>
      </c>
      <c r="K16" s="207">
        <v>7.42</v>
      </c>
      <c r="L16" s="207">
        <v>273.20999999999998</v>
      </c>
      <c r="M16" s="207">
        <v>1</v>
      </c>
      <c r="N16" s="207">
        <v>1.32</v>
      </c>
      <c r="O16" s="207">
        <v>0</v>
      </c>
      <c r="P16" s="207">
        <v>0.76</v>
      </c>
      <c r="Q16" s="207">
        <v>4.22</v>
      </c>
      <c r="R16" s="207">
        <v>1.43</v>
      </c>
      <c r="S16" s="207">
        <v>6.06</v>
      </c>
      <c r="T16" s="207">
        <v>0</v>
      </c>
      <c r="U16" s="207">
        <v>0.79</v>
      </c>
      <c r="V16" s="207">
        <v>0.16</v>
      </c>
      <c r="W16" s="207">
        <v>8.4600000000000009</v>
      </c>
      <c r="X16" s="207">
        <v>2.88</v>
      </c>
      <c r="Y16" s="207">
        <v>0</v>
      </c>
      <c r="Z16" s="207">
        <v>27.28</v>
      </c>
      <c r="AA16" s="207">
        <v>16.829999999999998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-1.1100000000000001</v>
      </c>
      <c r="AM16" s="207">
        <v>0</v>
      </c>
      <c r="AN16" s="207">
        <v>0</v>
      </c>
      <c r="AO16" s="207">
        <v>0</v>
      </c>
      <c r="AP16" s="207">
        <v>0</v>
      </c>
    </row>
    <row r="17" spans="1:42">
      <c r="A17" t="s">
        <v>59</v>
      </c>
      <c r="B17" s="207">
        <v>0</v>
      </c>
      <c r="C17" s="207">
        <v>10.39</v>
      </c>
      <c r="D17" s="207">
        <v>1.63</v>
      </c>
      <c r="E17" s="207">
        <v>0</v>
      </c>
      <c r="F17" s="207">
        <v>4.32</v>
      </c>
      <c r="G17" s="207">
        <v>6.76</v>
      </c>
      <c r="H17" s="207">
        <v>0</v>
      </c>
      <c r="I17" s="207">
        <v>27.27</v>
      </c>
      <c r="J17" s="207">
        <v>0.68</v>
      </c>
      <c r="K17" s="207">
        <v>7.42</v>
      </c>
      <c r="L17" s="207">
        <v>273.20999999999998</v>
      </c>
      <c r="M17" s="207">
        <v>1</v>
      </c>
      <c r="N17" s="207">
        <v>1.32</v>
      </c>
      <c r="O17" s="207">
        <v>0</v>
      </c>
      <c r="P17" s="207">
        <v>0.76</v>
      </c>
      <c r="Q17" s="207">
        <v>4.22</v>
      </c>
      <c r="R17" s="207">
        <v>1.43</v>
      </c>
      <c r="S17" s="207">
        <v>6.06</v>
      </c>
      <c r="T17" s="207">
        <v>0</v>
      </c>
      <c r="U17" s="207">
        <v>0.79</v>
      </c>
      <c r="V17" s="207">
        <v>0.16</v>
      </c>
      <c r="W17" s="207">
        <v>8.4600000000000009</v>
      </c>
      <c r="X17" s="207">
        <v>2.88</v>
      </c>
      <c r="Y17" s="207">
        <v>0</v>
      </c>
      <c r="Z17" s="207">
        <v>27.28</v>
      </c>
      <c r="AA17" s="207">
        <v>16.829999999999998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-1.1100000000000001</v>
      </c>
      <c r="AM17" s="207">
        <v>0</v>
      </c>
      <c r="AN17" s="207">
        <v>0</v>
      </c>
      <c r="AO17" s="207">
        <v>0</v>
      </c>
      <c r="AP17" s="207">
        <v>0</v>
      </c>
    </row>
    <row r="18" spans="1:42">
      <c r="A18" t="s">
        <v>60</v>
      </c>
      <c r="B18" s="207">
        <v>0</v>
      </c>
      <c r="C18" s="207">
        <v>10.39</v>
      </c>
      <c r="D18" s="207">
        <v>1.63</v>
      </c>
      <c r="E18" s="207">
        <v>0</v>
      </c>
      <c r="F18" s="207">
        <v>4.32</v>
      </c>
      <c r="G18" s="207">
        <v>6.76</v>
      </c>
      <c r="H18" s="207">
        <v>0</v>
      </c>
      <c r="I18" s="207">
        <v>27.27</v>
      </c>
      <c r="J18" s="207">
        <v>0.68</v>
      </c>
      <c r="K18" s="207">
        <v>7.42</v>
      </c>
      <c r="L18" s="207">
        <v>273.20999999999998</v>
      </c>
      <c r="M18" s="207">
        <v>1</v>
      </c>
      <c r="N18" s="207">
        <v>1.32</v>
      </c>
      <c r="O18" s="207">
        <v>0</v>
      </c>
      <c r="P18" s="207">
        <v>0.76</v>
      </c>
      <c r="Q18" s="207">
        <v>4.22</v>
      </c>
      <c r="R18" s="207">
        <v>1.43</v>
      </c>
      <c r="S18" s="207">
        <v>6.06</v>
      </c>
      <c r="T18" s="207">
        <v>0</v>
      </c>
      <c r="U18" s="207">
        <v>0.79</v>
      </c>
      <c r="V18" s="207">
        <v>0.16</v>
      </c>
      <c r="W18" s="207">
        <v>8.4600000000000009</v>
      </c>
      <c r="X18" s="207">
        <v>2.88</v>
      </c>
      <c r="Y18" s="207">
        <v>0</v>
      </c>
      <c r="Z18" s="207">
        <v>27.28</v>
      </c>
      <c r="AA18" s="207">
        <v>16.829999999999998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-1.1100000000000001</v>
      </c>
      <c r="AM18" s="207">
        <v>0</v>
      </c>
      <c r="AN18" s="207">
        <v>0</v>
      </c>
      <c r="AO18" s="207">
        <v>0</v>
      </c>
      <c r="AP18" s="207">
        <v>0</v>
      </c>
    </row>
    <row r="19" spans="1:42">
      <c r="A19" t="s">
        <v>61</v>
      </c>
      <c r="B19" s="207">
        <v>0</v>
      </c>
      <c r="C19" s="207">
        <v>10.39</v>
      </c>
      <c r="D19" s="207">
        <v>1.63</v>
      </c>
      <c r="E19" s="207">
        <v>0</v>
      </c>
      <c r="F19" s="207">
        <v>4.32</v>
      </c>
      <c r="G19" s="207">
        <v>6.76</v>
      </c>
      <c r="H19" s="207">
        <v>0</v>
      </c>
      <c r="I19" s="207">
        <v>27.27</v>
      </c>
      <c r="J19" s="207">
        <v>0.68</v>
      </c>
      <c r="K19" s="207">
        <v>7.47</v>
      </c>
      <c r="L19" s="207">
        <v>273.20999999999998</v>
      </c>
      <c r="M19" s="207">
        <v>1.6</v>
      </c>
      <c r="N19" s="207">
        <v>1.32</v>
      </c>
      <c r="O19" s="207">
        <v>0</v>
      </c>
      <c r="P19" s="207">
        <v>0.76</v>
      </c>
      <c r="Q19" s="207">
        <v>4.22</v>
      </c>
      <c r="R19" s="207">
        <v>1.43</v>
      </c>
      <c r="S19" s="207">
        <v>6.06</v>
      </c>
      <c r="T19" s="207">
        <v>0</v>
      </c>
      <c r="U19" s="207">
        <v>0.79</v>
      </c>
      <c r="V19" s="207">
        <v>0.16</v>
      </c>
      <c r="W19" s="207">
        <v>8.4600000000000009</v>
      </c>
      <c r="X19" s="207">
        <v>2.88</v>
      </c>
      <c r="Y19" s="207">
        <v>0</v>
      </c>
      <c r="Z19" s="207">
        <v>27.28</v>
      </c>
      <c r="AA19" s="207">
        <v>16.829999999999998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-1.1100000000000001</v>
      </c>
      <c r="AM19" s="207">
        <v>0</v>
      </c>
      <c r="AN19" s="207">
        <v>0</v>
      </c>
      <c r="AO19" s="207">
        <v>0</v>
      </c>
      <c r="AP19" s="207">
        <v>0</v>
      </c>
    </row>
    <row r="20" spans="1:42">
      <c r="A20" t="s">
        <v>62</v>
      </c>
      <c r="B20" s="207">
        <v>0</v>
      </c>
      <c r="C20" s="207">
        <v>10.39</v>
      </c>
      <c r="D20" s="207">
        <v>1.63</v>
      </c>
      <c r="E20" s="207">
        <v>0</v>
      </c>
      <c r="F20" s="207">
        <v>4.32</v>
      </c>
      <c r="G20" s="207">
        <v>6.76</v>
      </c>
      <c r="H20" s="207">
        <v>0</v>
      </c>
      <c r="I20" s="207">
        <v>27.27</v>
      </c>
      <c r="J20" s="207">
        <v>0.68</v>
      </c>
      <c r="K20" s="207">
        <v>7.42</v>
      </c>
      <c r="L20" s="207">
        <v>273.20999999999998</v>
      </c>
      <c r="M20" s="207">
        <v>1.6</v>
      </c>
      <c r="N20" s="207">
        <v>1.32</v>
      </c>
      <c r="O20" s="207">
        <v>0</v>
      </c>
      <c r="P20" s="207">
        <v>0.76</v>
      </c>
      <c r="Q20" s="207">
        <v>4.22</v>
      </c>
      <c r="R20" s="207">
        <v>1.43</v>
      </c>
      <c r="S20" s="207">
        <v>6.06</v>
      </c>
      <c r="T20" s="207">
        <v>0</v>
      </c>
      <c r="U20" s="207">
        <v>0.79</v>
      </c>
      <c r="V20" s="207">
        <v>0.16</v>
      </c>
      <c r="W20" s="207">
        <v>8.4600000000000009</v>
      </c>
      <c r="X20" s="207">
        <v>2.88</v>
      </c>
      <c r="Y20" s="207">
        <v>0</v>
      </c>
      <c r="Z20" s="207">
        <v>27.28</v>
      </c>
      <c r="AA20" s="207">
        <v>16.829999999999998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-1.1100000000000001</v>
      </c>
      <c r="AM20" s="207">
        <v>0</v>
      </c>
      <c r="AN20" s="207">
        <v>0</v>
      </c>
      <c r="AO20" s="207">
        <v>0</v>
      </c>
      <c r="AP20" s="207">
        <v>0</v>
      </c>
    </row>
    <row r="21" spans="1:42">
      <c r="A21" t="s">
        <v>63</v>
      </c>
      <c r="B21" s="207">
        <v>0</v>
      </c>
      <c r="C21" s="207">
        <v>10.39</v>
      </c>
      <c r="D21" s="207">
        <v>1.63</v>
      </c>
      <c r="E21" s="207">
        <v>0</v>
      </c>
      <c r="F21" s="207">
        <v>4.32</v>
      </c>
      <c r="G21" s="207">
        <v>6.76</v>
      </c>
      <c r="H21" s="207">
        <v>0</v>
      </c>
      <c r="I21" s="207">
        <v>27.27</v>
      </c>
      <c r="J21" s="207">
        <v>0.68</v>
      </c>
      <c r="K21" s="207">
        <v>7.42</v>
      </c>
      <c r="L21" s="207">
        <v>213.49</v>
      </c>
      <c r="M21" s="207">
        <v>1.6</v>
      </c>
      <c r="N21" s="207">
        <v>1.32</v>
      </c>
      <c r="O21" s="207">
        <v>0</v>
      </c>
      <c r="P21" s="207">
        <v>0.76</v>
      </c>
      <c r="Q21" s="207">
        <v>4.22</v>
      </c>
      <c r="R21" s="207">
        <v>1.43</v>
      </c>
      <c r="S21" s="207">
        <v>6.06</v>
      </c>
      <c r="T21" s="207">
        <v>0</v>
      </c>
      <c r="U21" s="207">
        <v>0.79</v>
      </c>
      <c r="V21" s="207">
        <v>0.16</v>
      </c>
      <c r="W21" s="207">
        <v>8.4600000000000009</v>
      </c>
      <c r="X21" s="207">
        <v>2.88</v>
      </c>
      <c r="Y21" s="207">
        <v>0</v>
      </c>
      <c r="Z21" s="207">
        <v>27.28</v>
      </c>
      <c r="AA21" s="207">
        <v>16.829999999999998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-1.1100000000000001</v>
      </c>
      <c r="AM21" s="207">
        <v>0</v>
      </c>
      <c r="AN21" s="207">
        <v>0</v>
      </c>
      <c r="AO21" s="207">
        <v>0</v>
      </c>
      <c r="AP21" s="207">
        <v>0</v>
      </c>
    </row>
    <row r="22" spans="1:42">
      <c r="A22" t="s">
        <v>64</v>
      </c>
      <c r="B22" s="207">
        <v>0</v>
      </c>
      <c r="C22" s="207">
        <v>10.39</v>
      </c>
      <c r="D22" s="207">
        <v>1.63</v>
      </c>
      <c r="E22" s="207">
        <v>0</v>
      </c>
      <c r="F22" s="207">
        <v>4.32</v>
      </c>
      <c r="G22" s="207">
        <v>6.76</v>
      </c>
      <c r="H22" s="207">
        <v>0</v>
      </c>
      <c r="I22" s="207">
        <v>27.27</v>
      </c>
      <c r="J22" s="207">
        <v>0.68</v>
      </c>
      <c r="K22" s="207">
        <v>7.42</v>
      </c>
      <c r="L22" s="207">
        <v>155.69999999999999</v>
      </c>
      <c r="M22" s="207">
        <v>1.6</v>
      </c>
      <c r="N22" s="207">
        <v>1.32</v>
      </c>
      <c r="O22" s="207">
        <v>0</v>
      </c>
      <c r="P22" s="207">
        <v>0.76</v>
      </c>
      <c r="Q22" s="207">
        <v>4.22</v>
      </c>
      <c r="R22" s="207">
        <v>1.43</v>
      </c>
      <c r="S22" s="207">
        <v>6.06</v>
      </c>
      <c r="T22" s="207">
        <v>0</v>
      </c>
      <c r="U22" s="207">
        <v>0.79</v>
      </c>
      <c r="V22" s="207">
        <v>0.16</v>
      </c>
      <c r="W22" s="207">
        <v>8.4600000000000009</v>
      </c>
      <c r="X22" s="207">
        <v>2.88</v>
      </c>
      <c r="Y22" s="207">
        <v>0</v>
      </c>
      <c r="Z22" s="207">
        <v>27.28</v>
      </c>
      <c r="AA22" s="207">
        <v>16.829999999999998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-1.1100000000000001</v>
      </c>
      <c r="AM22" s="207">
        <v>0</v>
      </c>
      <c r="AN22" s="207">
        <v>0</v>
      </c>
      <c r="AO22" s="207">
        <v>0</v>
      </c>
      <c r="AP22" s="207">
        <v>0</v>
      </c>
    </row>
    <row r="23" spans="1:42">
      <c r="A23" t="s">
        <v>65</v>
      </c>
      <c r="B23" s="207">
        <v>0</v>
      </c>
      <c r="C23" s="207">
        <v>10.39</v>
      </c>
      <c r="D23" s="207">
        <v>1.63</v>
      </c>
      <c r="E23" s="207">
        <v>0</v>
      </c>
      <c r="F23" s="207">
        <v>4.32</v>
      </c>
      <c r="G23" s="207">
        <v>6.76</v>
      </c>
      <c r="H23" s="207">
        <v>0</v>
      </c>
      <c r="I23" s="207">
        <v>27.27</v>
      </c>
      <c r="J23" s="207">
        <v>0.68</v>
      </c>
      <c r="K23" s="207">
        <v>0.34</v>
      </c>
      <c r="L23" s="207">
        <v>97.91</v>
      </c>
      <c r="M23" s="207">
        <v>1.6</v>
      </c>
      <c r="N23" s="207">
        <v>1.32</v>
      </c>
      <c r="O23" s="207">
        <v>0</v>
      </c>
      <c r="P23" s="207">
        <v>0.76</v>
      </c>
      <c r="Q23" s="207">
        <v>0.23</v>
      </c>
      <c r="R23" s="207">
        <v>0.23</v>
      </c>
      <c r="S23" s="207">
        <v>0.28999999999999998</v>
      </c>
      <c r="T23" s="207">
        <v>0</v>
      </c>
      <c r="U23" s="207">
        <v>0.79</v>
      </c>
      <c r="V23" s="207">
        <v>0.16</v>
      </c>
      <c r="W23" s="207">
        <v>0.38</v>
      </c>
      <c r="X23" s="207">
        <v>2.88</v>
      </c>
      <c r="Y23" s="207">
        <v>0</v>
      </c>
      <c r="Z23" s="207">
        <v>1.43</v>
      </c>
      <c r="AA23" s="207">
        <v>0.9</v>
      </c>
      <c r="AB23" s="207">
        <v>0</v>
      </c>
      <c r="AC23" s="207">
        <v>0.3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-1.1100000000000001</v>
      </c>
      <c r="AM23" s="207">
        <v>0</v>
      </c>
      <c r="AN23" s="207">
        <v>0</v>
      </c>
      <c r="AO23" s="207">
        <v>0</v>
      </c>
      <c r="AP23" s="207">
        <v>0</v>
      </c>
    </row>
    <row r="24" spans="1:42">
      <c r="A24" t="s">
        <v>66</v>
      </c>
      <c r="B24" s="207">
        <v>0</v>
      </c>
      <c r="C24" s="207">
        <v>10.39</v>
      </c>
      <c r="D24" s="207">
        <v>1.63</v>
      </c>
      <c r="E24" s="207">
        <v>0</v>
      </c>
      <c r="F24" s="207">
        <v>4.32</v>
      </c>
      <c r="G24" s="207">
        <v>6.76</v>
      </c>
      <c r="H24" s="207">
        <v>0</v>
      </c>
      <c r="I24" s="207">
        <v>27.27</v>
      </c>
      <c r="J24" s="207">
        <v>0.68</v>
      </c>
      <c r="K24" s="207">
        <v>0.34</v>
      </c>
      <c r="L24" s="207">
        <v>49.75</v>
      </c>
      <c r="M24" s="207">
        <v>1.6</v>
      </c>
      <c r="N24" s="207">
        <v>1.32</v>
      </c>
      <c r="O24" s="207">
        <v>0</v>
      </c>
      <c r="P24" s="207">
        <v>0.76</v>
      </c>
      <c r="Q24" s="207">
        <v>0.23</v>
      </c>
      <c r="R24" s="207">
        <v>0.23</v>
      </c>
      <c r="S24" s="207">
        <v>0.28999999999999998</v>
      </c>
      <c r="T24" s="207">
        <v>0</v>
      </c>
      <c r="U24" s="207">
        <v>0.79</v>
      </c>
      <c r="V24" s="207">
        <v>0.16</v>
      </c>
      <c r="W24" s="207">
        <v>0.38</v>
      </c>
      <c r="X24" s="207">
        <v>2.88</v>
      </c>
      <c r="Y24" s="207">
        <v>0</v>
      </c>
      <c r="Z24" s="207">
        <v>1.43</v>
      </c>
      <c r="AA24" s="207">
        <v>0.9</v>
      </c>
      <c r="AB24" s="207">
        <v>0</v>
      </c>
      <c r="AC24" s="207">
        <v>0.3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-1.1100000000000001</v>
      </c>
      <c r="AM24" s="207">
        <v>0</v>
      </c>
      <c r="AN24" s="207">
        <v>0</v>
      </c>
      <c r="AO24" s="207">
        <v>0</v>
      </c>
      <c r="AP24" s="207">
        <v>0</v>
      </c>
    </row>
    <row r="25" spans="1:42">
      <c r="A25" t="s">
        <v>67</v>
      </c>
      <c r="B25" s="207">
        <v>0</v>
      </c>
      <c r="C25" s="207">
        <v>10.39</v>
      </c>
      <c r="D25" s="207">
        <v>1.63</v>
      </c>
      <c r="E25" s="207">
        <v>0</v>
      </c>
      <c r="F25" s="207">
        <v>4.32</v>
      </c>
      <c r="G25" s="207">
        <v>6.76</v>
      </c>
      <c r="H25" s="207">
        <v>0</v>
      </c>
      <c r="I25" s="207">
        <v>27.27</v>
      </c>
      <c r="J25" s="207">
        <v>0.68</v>
      </c>
      <c r="K25" s="207">
        <v>0.34</v>
      </c>
      <c r="L25" s="207">
        <v>49.75</v>
      </c>
      <c r="M25" s="207">
        <v>1.6</v>
      </c>
      <c r="N25" s="207">
        <v>1.32</v>
      </c>
      <c r="O25" s="207">
        <v>0</v>
      </c>
      <c r="P25" s="207">
        <v>0.76</v>
      </c>
      <c r="Q25" s="207">
        <v>0.23</v>
      </c>
      <c r="R25" s="207">
        <v>0.23</v>
      </c>
      <c r="S25" s="207">
        <v>0.28999999999999998</v>
      </c>
      <c r="T25" s="207">
        <v>0</v>
      </c>
      <c r="U25" s="207">
        <v>0.79</v>
      </c>
      <c r="V25" s="207">
        <v>0.16</v>
      </c>
      <c r="W25" s="207">
        <v>0.38</v>
      </c>
      <c r="X25" s="207">
        <v>2.88</v>
      </c>
      <c r="Y25" s="207">
        <v>0</v>
      </c>
      <c r="Z25" s="207">
        <v>1.43</v>
      </c>
      <c r="AA25" s="207">
        <v>0.9</v>
      </c>
      <c r="AB25" s="207">
        <v>0</v>
      </c>
      <c r="AC25" s="207">
        <v>0.3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-1.1100000000000001</v>
      </c>
      <c r="AM25" s="207">
        <v>0</v>
      </c>
      <c r="AN25" s="207">
        <v>0</v>
      </c>
      <c r="AO25" s="207">
        <v>0</v>
      </c>
      <c r="AP25" s="207">
        <v>0</v>
      </c>
    </row>
    <row r="26" spans="1:42">
      <c r="A26" t="s">
        <v>68</v>
      </c>
      <c r="B26" s="207">
        <v>0</v>
      </c>
      <c r="C26" s="207">
        <v>10.39</v>
      </c>
      <c r="D26" s="207">
        <v>1.63</v>
      </c>
      <c r="E26" s="207">
        <v>0</v>
      </c>
      <c r="F26" s="207">
        <v>4.32</v>
      </c>
      <c r="G26" s="207">
        <v>6.76</v>
      </c>
      <c r="H26" s="207">
        <v>0</v>
      </c>
      <c r="I26" s="207">
        <v>27.27</v>
      </c>
      <c r="J26" s="207">
        <v>0.68</v>
      </c>
      <c r="K26" s="207">
        <v>0.34</v>
      </c>
      <c r="L26" s="207">
        <v>49.75</v>
      </c>
      <c r="M26" s="207">
        <v>1.6</v>
      </c>
      <c r="N26" s="207">
        <v>1.32</v>
      </c>
      <c r="O26" s="207">
        <v>0</v>
      </c>
      <c r="P26" s="207">
        <v>0.76</v>
      </c>
      <c r="Q26" s="207">
        <v>0.23</v>
      </c>
      <c r="R26" s="207">
        <v>0.23</v>
      </c>
      <c r="S26" s="207">
        <v>0.28999999999999998</v>
      </c>
      <c r="T26" s="207">
        <v>0</v>
      </c>
      <c r="U26" s="207">
        <v>0.79</v>
      </c>
      <c r="V26" s="207">
        <v>0.16</v>
      </c>
      <c r="W26" s="207">
        <v>0.38</v>
      </c>
      <c r="X26" s="207">
        <v>2.88</v>
      </c>
      <c r="Y26" s="207">
        <v>0</v>
      </c>
      <c r="Z26" s="207">
        <v>1.43</v>
      </c>
      <c r="AA26" s="207">
        <v>0.9</v>
      </c>
      <c r="AB26" s="207">
        <v>0</v>
      </c>
      <c r="AC26" s="207">
        <v>0.3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-1.1100000000000001</v>
      </c>
      <c r="AM26" s="207">
        <v>0</v>
      </c>
      <c r="AN26" s="207">
        <v>0</v>
      </c>
      <c r="AO26" s="207">
        <v>0</v>
      </c>
      <c r="AP26" s="207">
        <v>0</v>
      </c>
    </row>
    <row r="27" spans="1:42">
      <c r="A27" t="s">
        <v>69</v>
      </c>
      <c r="B27" s="207">
        <v>0</v>
      </c>
      <c r="C27" s="207">
        <v>10.32</v>
      </c>
      <c r="D27" s="207">
        <v>1.63</v>
      </c>
      <c r="E27" s="207">
        <v>0</v>
      </c>
      <c r="F27" s="207">
        <v>4.32</v>
      </c>
      <c r="G27" s="207">
        <v>6.76</v>
      </c>
      <c r="H27" s="207">
        <v>0</v>
      </c>
      <c r="I27" s="207">
        <v>27.27</v>
      </c>
      <c r="J27" s="207">
        <v>0.68</v>
      </c>
      <c r="K27" s="207">
        <v>0.34</v>
      </c>
      <c r="L27" s="207">
        <v>49.75</v>
      </c>
      <c r="M27" s="207">
        <v>1.6</v>
      </c>
      <c r="N27" s="207">
        <v>1.32</v>
      </c>
      <c r="O27" s="207">
        <v>0</v>
      </c>
      <c r="P27" s="207">
        <v>0.76</v>
      </c>
      <c r="Q27" s="207">
        <v>0.23</v>
      </c>
      <c r="R27" s="207">
        <v>0.23</v>
      </c>
      <c r="S27" s="207">
        <v>0.28999999999999998</v>
      </c>
      <c r="T27" s="207">
        <v>0</v>
      </c>
      <c r="U27" s="207">
        <v>0.79</v>
      </c>
      <c r="V27" s="207">
        <v>0.16</v>
      </c>
      <c r="W27" s="207">
        <v>0.38</v>
      </c>
      <c r="X27" s="207">
        <v>2.88</v>
      </c>
      <c r="Y27" s="207">
        <v>0</v>
      </c>
      <c r="Z27" s="207">
        <v>1.43</v>
      </c>
      <c r="AA27" s="207">
        <v>0.9</v>
      </c>
      <c r="AB27" s="207">
        <v>0</v>
      </c>
      <c r="AC27" s="207">
        <v>0.3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-1.1100000000000001</v>
      </c>
      <c r="AM27" s="207">
        <v>0</v>
      </c>
      <c r="AN27" s="207">
        <v>0</v>
      </c>
      <c r="AO27" s="207">
        <v>0</v>
      </c>
      <c r="AP27" s="207">
        <v>0</v>
      </c>
    </row>
    <row r="28" spans="1:42">
      <c r="A28" t="s">
        <v>70</v>
      </c>
      <c r="B28" s="207">
        <v>0</v>
      </c>
      <c r="C28" s="207">
        <v>10.32</v>
      </c>
      <c r="D28" s="207">
        <v>1.63</v>
      </c>
      <c r="E28" s="207">
        <v>0</v>
      </c>
      <c r="F28" s="207">
        <v>4.32</v>
      </c>
      <c r="G28" s="207">
        <v>6.76</v>
      </c>
      <c r="H28" s="207">
        <v>0</v>
      </c>
      <c r="I28" s="207">
        <v>27.27</v>
      </c>
      <c r="J28" s="207">
        <v>0.68</v>
      </c>
      <c r="K28" s="207">
        <v>0.34</v>
      </c>
      <c r="L28" s="207">
        <v>49.75</v>
      </c>
      <c r="M28" s="207">
        <v>1.6</v>
      </c>
      <c r="N28" s="207">
        <v>1.32</v>
      </c>
      <c r="O28" s="207">
        <v>0</v>
      </c>
      <c r="P28" s="207">
        <v>0.76</v>
      </c>
      <c r="Q28" s="207">
        <v>0.23</v>
      </c>
      <c r="R28" s="207">
        <v>0.23</v>
      </c>
      <c r="S28" s="207">
        <v>0.28999999999999998</v>
      </c>
      <c r="T28" s="207">
        <v>0</v>
      </c>
      <c r="U28" s="207">
        <v>0.79</v>
      </c>
      <c r="V28" s="207">
        <v>0.16</v>
      </c>
      <c r="W28" s="207">
        <v>0.38</v>
      </c>
      <c r="X28" s="207">
        <v>2.88</v>
      </c>
      <c r="Y28" s="207">
        <v>0</v>
      </c>
      <c r="Z28" s="207">
        <v>1.43</v>
      </c>
      <c r="AA28" s="207">
        <v>0.9</v>
      </c>
      <c r="AB28" s="207">
        <v>0</v>
      </c>
      <c r="AC28" s="207">
        <v>0.3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-1.1100000000000001</v>
      </c>
      <c r="AM28" s="207">
        <v>0</v>
      </c>
      <c r="AN28" s="207">
        <v>0</v>
      </c>
      <c r="AO28" s="207">
        <v>0</v>
      </c>
      <c r="AP28" s="207">
        <v>0</v>
      </c>
    </row>
    <row r="29" spans="1:42">
      <c r="A29" t="s">
        <v>71</v>
      </c>
      <c r="B29" s="207">
        <v>0</v>
      </c>
      <c r="C29" s="207">
        <v>10.32</v>
      </c>
      <c r="D29" s="207">
        <v>1.63</v>
      </c>
      <c r="E29" s="207">
        <v>0</v>
      </c>
      <c r="F29" s="207">
        <v>4.32</v>
      </c>
      <c r="G29" s="207">
        <v>6.76</v>
      </c>
      <c r="H29" s="207">
        <v>0</v>
      </c>
      <c r="I29" s="207">
        <v>27.27</v>
      </c>
      <c r="J29" s="207">
        <v>0.68</v>
      </c>
      <c r="K29" s="207">
        <v>0.34</v>
      </c>
      <c r="L29" s="207">
        <v>49.75</v>
      </c>
      <c r="M29" s="207">
        <v>1.6</v>
      </c>
      <c r="N29" s="207">
        <v>1.32</v>
      </c>
      <c r="O29" s="207">
        <v>0</v>
      </c>
      <c r="P29" s="207">
        <v>0.76</v>
      </c>
      <c r="Q29" s="207">
        <v>0.18</v>
      </c>
      <c r="R29" s="207">
        <v>0.23</v>
      </c>
      <c r="S29" s="207">
        <v>0.28999999999999998</v>
      </c>
      <c r="T29" s="207">
        <v>0</v>
      </c>
      <c r="U29" s="207">
        <v>0.79</v>
      </c>
      <c r="V29" s="207">
        <v>0.16</v>
      </c>
      <c r="W29" s="207">
        <v>0.38</v>
      </c>
      <c r="X29" s="207">
        <v>2.88</v>
      </c>
      <c r="Y29" s="207">
        <v>0</v>
      </c>
      <c r="Z29" s="207">
        <v>1.43</v>
      </c>
      <c r="AA29" s="207">
        <v>0.9</v>
      </c>
      <c r="AB29" s="207">
        <v>0</v>
      </c>
      <c r="AC29" s="207">
        <v>0.3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-1.1100000000000001</v>
      </c>
      <c r="AM29" s="207">
        <v>0</v>
      </c>
      <c r="AN29" s="207">
        <v>0</v>
      </c>
      <c r="AO29" s="207">
        <v>0</v>
      </c>
      <c r="AP29" s="207">
        <v>0</v>
      </c>
    </row>
    <row r="30" spans="1:42">
      <c r="A30" t="s">
        <v>72</v>
      </c>
      <c r="B30" s="207">
        <v>0</v>
      </c>
      <c r="C30" s="207">
        <v>10.32</v>
      </c>
      <c r="D30" s="207">
        <v>1.63</v>
      </c>
      <c r="E30" s="207">
        <v>0</v>
      </c>
      <c r="F30" s="207">
        <v>4.32</v>
      </c>
      <c r="G30" s="207">
        <v>6.76</v>
      </c>
      <c r="H30" s="207">
        <v>0</v>
      </c>
      <c r="I30" s="207">
        <v>27.27</v>
      </c>
      <c r="J30" s="207">
        <v>0.68</v>
      </c>
      <c r="K30" s="207">
        <v>0.34</v>
      </c>
      <c r="L30" s="207">
        <v>49.75</v>
      </c>
      <c r="M30" s="207">
        <v>1.6</v>
      </c>
      <c r="N30" s="207">
        <v>1.32</v>
      </c>
      <c r="O30" s="207">
        <v>0</v>
      </c>
      <c r="P30" s="207">
        <v>0.76</v>
      </c>
      <c r="Q30" s="207">
        <v>0.18</v>
      </c>
      <c r="R30" s="207">
        <v>0.23</v>
      </c>
      <c r="S30" s="207">
        <v>0.28999999999999998</v>
      </c>
      <c r="T30" s="207">
        <v>0</v>
      </c>
      <c r="U30" s="207">
        <v>0.79</v>
      </c>
      <c r="V30" s="207">
        <v>0.16</v>
      </c>
      <c r="W30" s="207">
        <v>0.38</v>
      </c>
      <c r="X30" s="207">
        <v>2.88</v>
      </c>
      <c r="Y30" s="207">
        <v>0</v>
      </c>
      <c r="Z30" s="207">
        <v>1.43</v>
      </c>
      <c r="AA30" s="207">
        <v>0.9</v>
      </c>
      <c r="AB30" s="207">
        <v>0</v>
      </c>
      <c r="AC30" s="207">
        <v>0.3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-1.1100000000000001</v>
      </c>
      <c r="AM30" s="207">
        <v>0</v>
      </c>
      <c r="AN30" s="207">
        <v>0</v>
      </c>
      <c r="AO30" s="207">
        <v>0</v>
      </c>
      <c r="AP30" s="207">
        <v>0</v>
      </c>
    </row>
    <row r="31" spans="1:42">
      <c r="A31" t="s">
        <v>73</v>
      </c>
      <c r="B31" s="207">
        <v>0</v>
      </c>
      <c r="C31" s="207">
        <v>10.32</v>
      </c>
      <c r="D31" s="207">
        <v>1.63</v>
      </c>
      <c r="E31" s="207">
        <v>0</v>
      </c>
      <c r="F31" s="207">
        <v>4.32</v>
      </c>
      <c r="G31" s="207">
        <v>6.76</v>
      </c>
      <c r="H31" s="207">
        <v>0</v>
      </c>
      <c r="I31" s="207">
        <v>27.27</v>
      </c>
      <c r="J31" s="207">
        <v>0.68</v>
      </c>
      <c r="K31" s="207">
        <v>0.34</v>
      </c>
      <c r="L31" s="207">
        <v>49.75</v>
      </c>
      <c r="M31" s="207">
        <v>1.6</v>
      </c>
      <c r="N31" s="207">
        <v>1.32</v>
      </c>
      <c r="O31" s="207">
        <v>0</v>
      </c>
      <c r="P31" s="207">
        <v>0.76</v>
      </c>
      <c r="Q31" s="207">
        <v>0.21</v>
      </c>
      <c r="R31" s="207">
        <v>0.23</v>
      </c>
      <c r="S31" s="207">
        <v>0.28999999999999998</v>
      </c>
      <c r="T31" s="207">
        <v>0</v>
      </c>
      <c r="U31" s="207">
        <v>0.79</v>
      </c>
      <c r="V31" s="207">
        <v>0.16</v>
      </c>
      <c r="W31" s="207">
        <v>0.38</v>
      </c>
      <c r="X31" s="207">
        <v>2.88</v>
      </c>
      <c r="Y31" s="207">
        <v>0</v>
      </c>
      <c r="Z31" s="207">
        <v>1.43</v>
      </c>
      <c r="AA31" s="207">
        <v>0.9</v>
      </c>
      <c r="AB31" s="207">
        <v>0</v>
      </c>
      <c r="AC31" s="207">
        <v>0.3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-1.1100000000000001</v>
      </c>
      <c r="AM31" s="207">
        <v>0</v>
      </c>
      <c r="AN31" s="207">
        <v>0</v>
      </c>
      <c r="AO31" s="207">
        <v>0</v>
      </c>
      <c r="AP31" s="207">
        <v>0</v>
      </c>
    </row>
    <row r="32" spans="1:42">
      <c r="A32" t="s">
        <v>74</v>
      </c>
      <c r="B32" s="207">
        <v>0</v>
      </c>
      <c r="C32" s="207">
        <v>10.32</v>
      </c>
      <c r="D32" s="207">
        <v>1.63</v>
      </c>
      <c r="E32" s="207">
        <v>0</v>
      </c>
      <c r="F32" s="207">
        <v>4.32</v>
      </c>
      <c r="G32" s="207">
        <v>6.76</v>
      </c>
      <c r="H32" s="207">
        <v>0</v>
      </c>
      <c r="I32" s="207">
        <v>27.27</v>
      </c>
      <c r="J32" s="207">
        <v>0.68</v>
      </c>
      <c r="K32" s="207">
        <v>0.34</v>
      </c>
      <c r="L32" s="207">
        <v>49.75</v>
      </c>
      <c r="M32" s="207">
        <v>1.6</v>
      </c>
      <c r="N32" s="207">
        <v>1.32</v>
      </c>
      <c r="O32" s="207">
        <v>0</v>
      </c>
      <c r="P32" s="207">
        <v>0.76</v>
      </c>
      <c r="Q32" s="207">
        <v>0.23</v>
      </c>
      <c r="R32" s="207">
        <v>0.23</v>
      </c>
      <c r="S32" s="207">
        <v>0.28999999999999998</v>
      </c>
      <c r="T32" s="207">
        <v>0</v>
      </c>
      <c r="U32" s="207">
        <v>0.79</v>
      </c>
      <c r="V32" s="207">
        <v>0.16</v>
      </c>
      <c r="W32" s="207">
        <v>0.38</v>
      </c>
      <c r="X32" s="207">
        <v>2.88</v>
      </c>
      <c r="Y32" s="207">
        <v>0</v>
      </c>
      <c r="Z32" s="207">
        <v>1.43</v>
      </c>
      <c r="AA32" s="207">
        <v>0.9</v>
      </c>
      <c r="AB32" s="207">
        <v>0</v>
      </c>
      <c r="AC32" s="207">
        <v>0.3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-1.1100000000000001</v>
      </c>
      <c r="AM32" s="207">
        <v>0</v>
      </c>
      <c r="AN32" s="207">
        <v>0</v>
      </c>
      <c r="AO32" s="207">
        <v>0</v>
      </c>
      <c r="AP32" s="207">
        <v>0</v>
      </c>
    </row>
    <row r="33" spans="1:42">
      <c r="A33" t="s">
        <v>75</v>
      </c>
      <c r="B33" s="207">
        <v>0</v>
      </c>
      <c r="C33" s="207">
        <v>10.32</v>
      </c>
      <c r="D33" s="207">
        <v>1.63</v>
      </c>
      <c r="E33" s="207">
        <v>0</v>
      </c>
      <c r="F33" s="207">
        <v>4.32</v>
      </c>
      <c r="G33" s="207">
        <v>6.76</v>
      </c>
      <c r="H33" s="207">
        <v>0</v>
      </c>
      <c r="I33" s="207">
        <v>27.27</v>
      </c>
      <c r="J33" s="207">
        <v>0.68</v>
      </c>
      <c r="K33" s="207">
        <v>0.34</v>
      </c>
      <c r="L33" s="207">
        <v>49.75</v>
      </c>
      <c r="M33" s="207">
        <v>1.6</v>
      </c>
      <c r="N33" s="207">
        <v>1.32</v>
      </c>
      <c r="O33" s="207">
        <v>0</v>
      </c>
      <c r="P33" s="207">
        <v>0.76</v>
      </c>
      <c r="Q33" s="207">
        <v>0.23</v>
      </c>
      <c r="R33" s="207">
        <v>0.23</v>
      </c>
      <c r="S33" s="207">
        <v>0.28999999999999998</v>
      </c>
      <c r="T33" s="207">
        <v>0</v>
      </c>
      <c r="U33" s="207">
        <v>0.79</v>
      </c>
      <c r="V33" s="207">
        <v>0.16</v>
      </c>
      <c r="W33" s="207">
        <v>0.38</v>
      </c>
      <c r="X33" s="207">
        <v>2.88</v>
      </c>
      <c r="Y33" s="207">
        <v>0</v>
      </c>
      <c r="Z33" s="207">
        <v>1.43</v>
      </c>
      <c r="AA33" s="207">
        <v>0.9</v>
      </c>
      <c r="AB33" s="207">
        <v>0</v>
      </c>
      <c r="AC33" s="207">
        <v>0.3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-1.1100000000000001</v>
      </c>
      <c r="AM33" s="207">
        <v>0</v>
      </c>
      <c r="AN33" s="207">
        <v>0</v>
      </c>
      <c r="AO33" s="207">
        <v>0</v>
      </c>
      <c r="AP33" s="207">
        <v>0</v>
      </c>
    </row>
    <row r="34" spans="1:42">
      <c r="A34" t="s">
        <v>76</v>
      </c>
      <c r="B34" s="207">
        <v>0</v>
      </c>
      <c r="C34" s="207">
        <v>10.32</v>
      </c>
      <c r="D34" s="207">
        <v>1.63</v>
      </c>
      <c r="E34" s="207">
        <v>0</v>
      </c>
      <c r="F34" s="207">
        <v>4.32</v>
      </c>
      <c r="G34" s="207">
        <v>6.76</v>
      </c>
      <c r="H34" s="207">
        <v>0</v>
      </c>
      <c r="I34" s="207">
        <v>27.27</v>
      </c>
      <c r="J34" s="207">
        <v>0.68</v>
      </c>
      <c r="K34" s="207">
        <v>0.34</v>
      </c>
      <c r="L34" s="207">
        <v>78.64</v>
      </c>
      <c r="M34" s="207">
        <v>1.6</v>
      </c>
      <c r="N34" s="207">
        <v>1.32</v>
      </c>
      <c r="O34" s="207">
        <v>0</v>
      </c>
      <c r="P34" s="207">
        <v>0.76</v>
      </c>
      <c r="Q34" s="207">
        <v>0.23</v>
      </c>
      <c r="R34" s="207">
        <v>0.23</v>
      </c>
      <c r="S34" s="207">
        <v>0.28999999999999998</v>
      </c>
      <c r="T34" s="207">
        <v>0</v>
      </c>
      <c r="U34" s="207">
        <v>0.79</v>
      </c>
      <c r="V34" s="207">
        <v>0.16</v>
      </c>
      <c r="W34" s="207">
        <v>0.38</v>
      </c>
      <c r="X34" s="207">
        <v>2.88</v>
      </c>
      <c r="Y34" s="207">
        <v>0</v>
      </c>
      <c r="Z34" s="207">
        <v>1.43</v>
      </c>
      <c r="AA34" s="207">
        <v>0.9</v>
      </c>
      <c r="AB34" s="207">
        <v>0</v>
      </c>
      <c r="AC34" s="207">
        <v>0.3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-1.1100000000000001</v>
      </c>
      <c r="AM34" s="207">
        <v>0</v>
      </c>
      <c r="AN34" s="207">
        <v>0</v>
      </c>
      <c r="AO34" s="207">
        <v>0</v>
      </c>
      <c r="AP34" s="207">
        <v>0</v>
      </c>
    </row>
    <row r="35" spans="1:42">
      <c r="A35" t="s">
        <v>77</v>
      </c>
      <c r="B35" s="207">
        <v>0</v>
      </c>
      <c r="C35" s="207">
        <v>10.32</v>
      </c>
      <c r="D35" s="207">
        <v>1.63</v>
      </c>
      <c r="E35" s="207">
        <v>0</v>
      </c>
      <c r="F35" s="207">
        <v>4.32</v>
      </c>
      <c r="G35" s="207">
        <v>6.76</v>
      </c>
      <c r="H35" s="207">
        <v>0</v>
      </c>
      <c r="I35" s="207">
        <v>26.93</v>
      </c>
      <c r="J35" s="207">
        <v>0.68</v>
      </c>
      <c r="K35" s="207">
        <v>0.34</v>
      </c>
      <c r="L35" s="207">
        <v>126.8</v>
      </c>
      <c r="M35" s="207">
        <v>1.6</v>
      </c>
      <c r="N35" s="207">
        <v>1.32</v>
      </c>
      <c r="O35" s="207">
        <v>0</v>
      </c>
      <c r="P35" s="207">
        <v>0.76</v>
      </c>
      <c r="Q35" s="207">
        <v>0.23</v>
      </c>
      <c r="R35" s="207">
        <v>0.23</v>
      </c>
      <c r="S35" s="207">
        <v>0.28999999999999998</v>
      </c>
      <c r="T35" s="207">
        <v>0</v>
      </c>
      <c r="U35" s="207">
        <v>0.79</v>
      </c>
      <c r="V35" s="207">
        <v>0.16</v>
      </c>
      <c r="W35" s="207">
        <v>0.38</v>
      </c>
      <c r="X35" s="207">
        <v>2.88</v>
      </c>
      <c r="Y35" s="207">
        <v>0</v>
      </c>
      <c r="Z35" s="207">
        <v>1.43</v>
      </c>
      <c r="AA35" s="207">
        <v>0.9</v>
      </c>
      <c r="AB35" s="207">
        <v>0</v>
      </c>
      <c r="AC35" s="207">
        <v>0.3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-1.1100000000000001</v>
      </c>
      <c r="AM35" s="207">
        <v>0</v>
      </c>
      <c r="AN35" s="207">
        <v>0</v>
      </c>
      <c r="AO35" s="207">
        <v>0</v>
      </c>
      <c r="AP35" s="207">
        <v>0</v>
      </c>
    </row>
    <row r="36" spans="1:42">
      <c r="A36" t="s">
        <v>78</v>
      </c>
      <c r="B36" s="207">
        <v>0</v>
      </c>
      <c r="C36" s="207">
        <v>10.32</v>
      </c>
      <c r="D36" s="207">
        <v>1.63</v>
      </c>
      <c r="E36" s="207">
        <v>0</v>
      </c>
      <c r="F36" s="207">
        <v>4.32</v>
      </c>
      <c r="G36" s="207">
        <v>6.76</v>
      </c>
      <c r="H36" s="207">
        <v>0</v>
      </c>
      <c r="I36" s="207">
        <v>26.93</v>
      </c>
      <c r="J36" s="207">
        <v>0.68</v>
      </c>
      <c r="K36" s="207">
        <v>0.34</v>
      </c>
      <c r="L36" s="207">
        <v>78.64</v>
      </c>
      <c r="M36" s="207">
        <v>1.6</v>
      </c>
      <c r="N36" s="207">
        <v>1.32</v>
      </c>
      <c r="O36" s="207">
        <v>0</v>
      </c>
      <c r="P36" s="207">
        <v>0.76</v>
      </c>
      <c r="Q36" s="207">
        <v>0.23</v>
      </c>
      <c r="R36" s="207">
        <v>0.23</v>
      </c>
      <c r="S36" s="207">
        <v>0.28999999999999998</v>
      </c>
      <c r="T36" s="207">
        <v>0</v>
      </c>
      <c r="U36" s="207">
        <v>0.79</v>
      </c>
      <c r="V36" s="207">
        <v>0.16</v>
      </c>
      <c r="W36" s="207">
        <v>0.38</v>
      </c>
      <c r="X36" s="207">
        <v>2.88</v>
      </c>
      <c r="Y36" s="207">
        <v>0</v>
      </c>
      <c r="Z36" s="207">
        <v>1.43</v>
      </c>
      <c r="AA36" s="207">
        <v>0.9</v>
      </c>
      <c r="AB36" s="207">
        <v>0</v>
      </c>
      <c r="AC36" s="207">
        <v>0.3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-1.1100000000000001</v>
      </c>
      <c r="AM36" s="207">
        <v>0</v>
      </c>
      <c r="AN36" s="207">
        <v>0</v>
      </c>
      <c r="AO36" s="207">
        <v>0</v>
      </c>
      <c r="AP36" s="207">
        <v>0</v>
      </c>
    </row>
    <row r="37" spans="1:42">
      <c r="A37" t="s">
        <v>79</v>
      </c>
      <c r="B37" s="207">
        <v>0</v>
      </c>
      <c r="C37" s="207">
        <v>10.32</v>
      </c>
      <c r="D37" s="207">
        <v>1.63</v>
      </c>
      <c r="E37" s="207">
        <v>0</v>
      </c>
      <c r="F37" s="207">
        <v>4.32</v>
      </c>
      <c r="G37" s="207">
        <v>6.76</v>
      </c>
      <c r="H37" s="207">
        <v>0</v>
      </c>
      <c r="I37" s="207">
        <v>26.93</v>
      </c>
      <c r="J37" s="207">
        <v>0.68</v>
      </c>
      <c r="K37" s="207">
        <v>0.34</v>
      </c>
      <c r="L37" s="207">
        <v>78.64</v>
      </c>
      <c r="M37" s="207">
        <v>1.6</v>
      </c>
      <c r="N37" s="207">
        <v>1.32</v>
      </c>
      <c r="O37" s="207">
        <v>0</v>
      </c>
      <c r="P37" s="207">
        <v>0.76</v>
      </c>
      <c r="Q37" s="207">
        <v>0.23</v>
      </c>
      <c r="R37" s="207">
        <v>0.23</v>
      </c>
      <c r="S37" s="207">
        <v>0.28999999999999998</v>
      </c>
      <c r="T37" s="207">
        <v>0</v>
      </c>
      <c r="U37" s="207">
        <v>0.79</v>
      </c>
      <c r="V37" s="207">
        <v>0.16</v>
      </c>
      <c r="W37" s="207">
        <v>0.39</v>
      </c>
      <c r="X37" s="207">
        <v>2.88</v>
      </c>
      <c r="Y37" s="207">
        <v>0</v>
      </c>
      <c r="Z37" s="207">
        <v>1.43</v>
      </c>
      <c r="AA37" s="207">
        <v>0.9</v>
      </c>
      <c r="AB37" s="207">
        <v>0</v>
      </c>
      <c r="AC37" s="207">
        <v>0.3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-1.1100000000000001</v>
      </c>
      <c r="AM37" s="207">
        <v>0</v>
      </c>
      <c r="AN37" s="207">
        <v>0</v>
      </c>
      <c r="AO37" s="207">
        <v>0</v>
      </c>
      <c r="AP37" s="207">
        <v>0</v>
      </c>
    </row>
    <row r="38" spans="1:42">
      <c r="A38" t="s">
        <v>80</v>
      </c>
      <c r="B38" s="207">
        <v>0</v>
      </c>
      <c r="C38" s="207">
        <v>10.32</v>
      </c>
      <c r="D38" s="207">
        <v>1.63</v>
      </c>
      <c r="E38" s="207">
        <v>0</v>
      </c>
      <c r="F38" s="207">
        <v>4.32</v>
      </c>
      <c r="G38" s="207">
        <v>6.76</v>
      </c>
      <c r="H38" s="207">
        <v>0</v>
      </c>
      <c r="I38" s="207">
        <v>26.93</v>
      </c>
      <c r="J38" s="207">
        <v>0.68</v>
      </c>
      <c r="K38" s="207">
        <v>0.34</v>
      </c>
      <c r="L38" s="207">
        <v>78.64</v>
      </c>
      <c r="M38" s="207">
        <v>1.6</v>
      </c>
      <c r="N38" s="207">
        <v>1.32</v>
      </c>
      <c r="O38" s="207">
        <v>0</v>
      </c>
      <c r="P38" s="207">
        <v>0.76</v>
      </c>
      <c r="Q38" s="207">
        <v>0.23</v>
      </c>
      <c r="R38" s="207">
        <v>0.23</v>
      </c>
      <c r="S38" s="207">
        <v>0.28999999999999998</v>
      </c>
      <c r="T38" s="207">
        <v>0</v>
      </c>
      <c r="U38" s="207">
        <v>0.79</v>
      </c>
      <c r="V38" s="207">
        <v>0.16</v>
      </c>
      <c r="W38" s="207">
        <v>0.39</v>
      </c>
      <c r="X38" s="207">
        <v>2.88</v>
      </c>
      <c r="Y38" s="207">
        <v>0</v>
      </c>
      <c r="Z38" s="207">
        <v>1.43</v>
      </c>
      <c r="AA38" s="207">
        <v>0.9</v>
      </c>
      <c r="AB38" s="207">
        <v>0</v>
      </c>
      <c r="AC38" s="207">
        <v>0.3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-1.1100000000000001</v>
      </c>
      <c r="AM38" s="207">
        <v>0</v>
      </c>
      <c r="AN38" s="207">
        <v>0</v>
      </c>
      <c r="AO38" s="207">
        <v>0</v>
      </c>
      <c r="AP38" s="207">
        <v>0</v>
      </c>
    </row>
    <row r="39" spans="1:42">
      <c r="A39" t="s">
        <v>81</v>
      </c>
      <c r="B39" s="207">
        <v>0</v>
      </c>
      <c r="C39" s="207">
        <v>10.32</v>
      </c>
      <c r="D39" s="207">
        <v>1.63</v>
      </c>
      <c r="E39" s="207">
        <v>0</v>
      </c>
      <c r="F39" s="207">
        <v>4.32</v>
      </c>
      <c r="G39" s="207">
        <v>6.76</v>
      </c>
      <c r="H39" s="207">
        <v>0</v>
      </c>
      <c r="I39" s="207">
        <v>26.93</v>
      </c>
      <c r="J39" s="207">
        <v>0.68</v>
      </c>
      <c r="K39" s="207">
        <v>0.34</v>
      </c>
      <c r="L39" s="207">
        <v>78.64</v>
      </c>
      <c r="M39" s="207">
        <v>1.6</v>
      </c>
      <c r="N39" s="207">
        <v>1.32</v>
      </c>
      <c r="O39" s="207">
        <v>0</v>
      </c>
      <c r="P39" s="207">
        <v>0.76</v>
      </c>
      <c r="Q39" s="207">
        <v>0.23</v>
      </c>
      <c r="R39" s="207">
        <v>0.23</v>
      </c>
      <c r="S39" s="207">
        <v>0.28999999999999998</v>
      </c>
      <c r="T39" s="207">
        <v>0</v>
      </c>
      <c r="U39" s="207">
        <v>0.79</v>
      </c>
      <c r="V39" s="207">
        <v>0.16</v>
      </c>
      <c r="W39" s="207">
        <v>0.39</v>
      </c>
      <c r="X39" s="207">
        <v>2.88</v>
      </c>
      <c r="Y39" s="207">
        <v>0</v>
      </c>
      <c r="Z39" s="207">
        <v>1.43</v>
      </c>
      <c r="AA39" s="207">
        <v>0.9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-1.1100000000000001</v>
      </c>
      <c r="AM39" s="207">
        <v>0</v>
      </c>
      <c r="AN39" s="207">
        <v>0</v>
      </c>
      <c r="AO39" s="207">
        <v>0</v>
      </c>
      <c r="AP39" s="207">
        <v>0</v>
      </c>
    </row>
    <row r="40" spans="1:42">
      <c r="A40" t="s">
        <v>82</v>
      </c>
      <c r="B40" s="207">
        <v>0</v>
      </c>
      <c r="C40" s="207">
        <v>10.32</v>
      </c>
      <c r="D40" s="207">
        <v>1.63</v>
      </c>
      <c r="E40" s="207">
        <v>0</v>
      </c>
      <c r="F40" s="207">
        <v>4.32</v>
      </c>
      <c r="G40" s="207">
        <v>6.76</v>
      </c>
      <c r="H40" s="207">
        <v>0</v>
      </c>
      <c r="I40" s="207">
        <v>26.93</v>
      </c>
      <c r="J40" s="207">
        <v>0.68</v>
      </c>
      <c r="K40" s="207">
        <v>0.34</v>
      </c>
      <c r="L40" s="207">
        <v>78.64</v>
      </c>
      <c r="M40" s="207">
        <v>1.6</v>
      </c>
      <c r="N40" s="207">
        <v>1.32</v>
      </c>
      <c r="O40" s="207">
        <v>0</v>
      </c>
      <c r="P40" s="207">
        <v>0.76</v>
      </c>
      <c r="Q40" s="207">
        <v>0.23</v>
      </c>
      <c r="R40" s="207">
        <v>0.23</v>
      </c>
      <c r="S40" s="207">
        <v>0.28999999999999998</v>
      </c>
      <c r="T40" s="207">
        <v>0</v>
      </c>
      <c r="U40" s="207">
        <v>0.79</v>
      </c>
      <c r="V40" s="207">
        <v>0.16</v>
      </c>
      <c r="W40" s="207">
        <v>0.39</v>
      </c>
      <c r="X40" s="207">
        <v>2.88</v>
      </c>
      <c r="Y40" s="207">
        <v>0</v>
      </c>
      <c r="Z40" s="207">
        <v>1.43</v>
      </c>
      <c r="AA40" s="207">
        <v>0.9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-1.1100000000000001</v>
      </c>
      <c r="AM40" s="207">
        <v>0</v>
      </c>
      <c r="AN40" s="207">
        <v>0</v>
      </c>
      <c r="AO40" s="207">
        <v>0</v>
      </c>
      <c r="AP40" s="207">
        <v>0</v>
      </c>
    </row>
    <row r="41" spans="1:42">
      <c r="A41" t="s">
        <v>83</v>
      </c>
      <c r="B41" s="207">
        <v>0</v>
      </c>
      <c r="C41" s="207">
        <v>10.32</v>
      </c>
      <c r="D41" s="207">
        <v>1.63</v>
      </c>
      <c r="E41" s="207">
        <v>0</v>
      </c>
      <c r="F41" s="207">
        <v>4.32</v>
      </c>
      <c r="G41" s="207">
        <v>6.76</v>
      </c>
      <c r="H41" s="207">
        <v>0</v>
      </c>
      <c r="I41" s="207">
        <v>26.93</v>
      </c>
      <c r="J41" s="207">
        <v>0.68</v>
      </c>
      <c r="K41" s="207">
        <v>0.34</v>
      </c>
      <c r="L41" s="207">
        <v>78.64</v>
      </c>
      <c r="M41" s="207">
        <v>1.6</v>
      </c>
      <c r="N41" s="207">
        <v>1.32</v>
      </c>
      <c r="O41" s="207">
        <v>0</v>
      </c>
      <c r="P41" s="207">
        <v>0.76</v>
      </c>
      <c r="Q41" s="207">
        <v>0.23</v>
      </c>
      <c r="R41" s="207">
        <v>0.23</v>
      </c>
      <c r="S41" s="207">
        <v>0.28999999999999998</v>
      </c>
      <c r="T41" s="207">
        <v>0</v>
      </c>
      <c r="U41" s="207">
        <v>0.79</v>
      </c>
      <c r="V41" s="207">
        <v>0.16</v>
      </c>
      <c r="W41" s="207">
        <v>0.35</v>
      </c>
      <c r="X41" s="207">
        <v>2.88</v>
      </c>
      <c r="Y41" s="207">
        <v>0</v>
      </c>
      <c r="Z41" s="207">
        <v>1.43</v>
      </c>
      <c r="AA41" s="207">
        <v>0.9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-1.1100000000000001</v>
      </c>
      <c r="AM41" s="207">
        <v>0</v>
      </c>
      <c r="AN41" s="207">
        <v>0</v>
      </c>
      <c r="AO41" s="207">
        <v>0</v>
      </c>
      <c r="AP41" s="207">
        <v>0</v>
      </c>
    </row>
    <row r="42" spans="1:42">
      <c r="A42" t="s">
        <v>84</v>
      </c>
      <c r="B42" s="207">
        <v>0</v>
      </c>
      <c r="C42" s="207">
        <v>10.32</v>
      </c>
      <c r="D42" s="207">
        <v>1.63</v>
      </c>
      <c r="E42" s="207">
        <v>0</v>
      </c>
      <c r="F42" s="207">
        <v>4.32</v>
      </c>
      <c r="G42" s="207">
        <v>6.76</v>
      </c>
      <c r="H42" s="207">
        <v>0</v>
      </c>
      <c r="I42" s="207">
        <v>26.93</v>
      </c>
      <c r="J42" s="207">
        <v>0.68</v>
      </c>
      <c r="K42" s="207">
        <v>0.34</v>
      </c>
      <c r="L42" s="207">
        <v>78.64</v>
      </c>
      <c r="M42" s="207">
        <v>1.6</v>
      </c>
      <c r="N42" s="207">
        <v>1.32</v>
      </c>
      <c r="O42" s="207">
        <v>0</v>
      </c>
      <c r="P42" s="207">
        <v>0.76</v>
      </c>
      <c r="Q42" s="207">
        <v>0.23</v>
      </c>
      <c r="R42" s="207">
        <v>0.23</v>
      </c>
      <c r="S42" s="207">
        <v>0.28999999999999998</v>
      </c>
      <c r="T42" s="207">
        <v>0</v>
      </c>
      <c r="U42" s="207">
        <v>0.79</v>
      </c>
      <c r="V42" s="207">
        <v>0.16</v>
      </c>
      <c r="W42" s="207">
        <v>0.33</v>
      </c>
      <c r="X42" s="207">
        <v>2.88</v>
      </c>
      <c r="Y42" s="207">
        <v>0</v>
      </c>
      <c r="Z42" s="207">
        <v>1.43</v>
      </c>
      <c r="AA42" s="207">
        <v>0.9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-1.1100000000000001</v>
      </c>
      <c r="AM42" s="207">
        <v>0</v>
      </c>
      <c r="AN42" s="207">
        <v>0</v>
      </c>
      <c r="AO42" s="207">
        <v>0</v>
      </c>
      <c r="AP42" s="207">
        <v>0</v>
      </c>
    </row>
    <row r="43" spans="1:42">
      <c r="A43" t="s">
        <v>85</v>
      </c>
      <c r="B43" s="207">
        <v>0</v>
      </c>
      <c r="C43" s="207">
        <v>10.32</v>
      </c>
      <c r="D43" s="207">
        <v>1.63</v>
      </c>
      <c r="E43" s="207">
        <v>0</v>
      </c>
      <c r="F43" s="207">
        <v>4.32</v>
      </c>
      <c r="G43" s="207">
        <v>6.76</v>
      </c>
      <c r="H43" s="207">
        <v>0</v>
      </c>
      <c r="I43" s="207">
        <v>26.93</v>
      </c>
      <c r="J43" s="207">
        <v>0.68</v>
      </c>
      <c r="K43" s="207">
        <v>0.34</v>
      </c>
      <c r="L43" s="207">
        <v>78.64</v>
      </c>
      <c r="M43" s="207">
        <v>1.6</v>
      </c>
      <c r="N43" s="207">
        <v>1.32</v>
      </c>
      <c r="O43" s="207">
        <v>0</v>
      </c>
      <c r="P43" s="207">
        <v>0.76</v>
      </c>
      <c r="Q43" s="207">
        <v>0.23</v>
      </c>
      <c r="R43" s="207">
        <v>0.23</v>
      </c>
      <c r="S43" s="207">
        <v>0.28999999999999998</v>
      </c>
      <c r="T43" s="207">
        <v>0</v>
      </c>
      <c r="U43" s="207">
        <v>0.79</v>
      </c>
      <c r="V43" s="207">
        <v>0.16</v>
      </c>
      <c r="W43" s="207">
        <v>0.33</v>
      </c>
      <c r="X43" s="207">
        <v>2.88</v>
      </c>
      <c r="Y43" s="207">
        <v>0</v>
      </c>
      <c r="Z43" s="207">
        <v>1.43</v>
      </c>
      <c r="AA43" s="207">
        <v>0.9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-1.1100000000000001</v>
      </c>
      <c r="AM43" s="207">
        <v>0</v>
      </c>
      <c r="AN43" s="207">
        <v>0</v>
      </c>
      <c r="AO43" s="207">
        <v>0</v>
      </c>
      <c r="AP43" s="207">
        <v>0</v>
      </c>
    </row>
    <row r="44" spans="1:42">
      <c r="A44" t="s">
        <v>86</v>
      </c>
      <c r="B44" s="207">
        <v>0</v>
      </c>
      <c r="C44" s="207">
        <v>10.32</v>
      </c>
      <c r="D44" s="207">
        <v>1.63</v>
      </c>
      <c r="E44" s="207">
        <v>0</v>
      </c>
      <c r="F44" s="207">
        <v>4.32</v>
      </c>
      <c r="G44" s="207">
        <v>6.76</v>
      </c>
      <c r="H44" s="207">
        <v>0</v>
      </c>
      <c r="I44" s="207">
        <v>26.93</v>
      </c>
      <c r="J44" s="207">
        <v>0.68</v>
      </c>
      <c r="K44" s="207">
        <v>0.34</v>
      </c>
      <c r="L44" s="207">
        <v>136.44</v>
      </c>
      <c r="M44" s="207">
        <v>1.6</v>
      </c>
      <c r="N44" s="207">
        <v>1.32</v>
      </c>
      <c r="O44" s="207">
        <v>0</v>
      </c>
      <c r="P44" s="207">
        <v>0.76</v>
      </c>
      <c r="Q44" s="207">
        <v>0.23</v>
      </c>
      <c r="R44" s="207">
        <v>0.23</v>
      </c>
      <c r="S44" s="207">
        <v>0.28999999999999998</v>
      </c>
      <c r="T44" s="207">
        <v>0</v>
      </c>
      <c r="U44" s="207">
        <v>0.79</v>
      </c>
      <c r="V44" s="207">
        <v>0.16</v>
      </c>
      <c r="W44" s="207">
        <v>0.33</v>
      </c>
      <c r="X44" s="207">
        <v>2.88</v>
      </c>
      <c r="Y44" s="207">
        <v>0</v>
      </c>
      <c r="Z44" s="207">
        <v>1.43</v>
      </c>
      <c r="AA44" s="207">
        <v>0.9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-1.1100000000000001</v>
      </c>
      <c r="AM44" s="207">
        <v>0</v>
      </c>
      <c r="AN44" s="207">
        <v>0</v>
      </c>
      <c r="AO44" s="207">
        <v>0</v>
      </c>
      <c r="AP44" s="207">
        <v>0</v>
      </c>
    </row>
    <row r="45" spans="1:42">
      <c r="A45" t="s">
        <v>87</v>
      </c>
      <c r="B45" s="207">
        <v>0</v>
      </c>
      <c r="C45" s="207">
        <v>10.32</v>
      </c>
      <c r="D45" s="207">
        <v>1.63</v>
      </c>
      <c r="E45" s="207">
        <v>0</v>
      </c>
      <c r="F45" s="207">
        <v>4.32</v>
      </c>
      <c r="G45" s="207">
        <v>6.76</v>
      </c>
      <c r="H45" s="207">
        <v>0</v>
      </c>
      <c r="I45" s="207">
        <v>26.93</v>
      </c>
      <c r="J45" s="207">
        <v>0.68</v>
      </c>
      <c r="K45" s="207">
        <v>0.34</v>
      </c>
      <c r="L45" s="207">
        <v>194.23</v>
      </c>
      <c r="M45" s="207">
        <v>1.6</v>
      </c>
      <c r="N45" s="207">
        <v>1.32</v>
      </c>
      <c r="O45" s="207">
        <v>0</v>
      </c>
      <c r="P45" s="207">
        <v>0.76</v>
      </c>
      <c r="Q45" s="207">
        <v>0.32</v>
      </c>
      <c r="R45" s="207">
        <v>0.23</v>
      </c>
      <c r="S45" s="207">
        <v>0.28999999999999998</v>
      </c>
      <c r="T45" s="207">
        <v>0</v>
      </c>
      <c r="U45" s="207">
        <v>0.79</v>
      </c>
      <c r="V45" s="207">
        <v>0.16</v>
      </c>
      <c r="W45" s="207">
        <v>0.33</v>
      </c>
      <c r="X45" s="207">
        <v>2.88</v>
      </c>
      <c r="Y45" s="207">
        <v>0</v>
      </c>
      <c r="Z45" s="207">
        <v>1.43</v>
      </c>
      <c r="AA45" s="207">
        <v>0.9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-1.1100000000000001</v>
      </c>
      <c r="AM45" s="207">
        <v>0</v>
      </c>
      <c r="AN45" s="207">
        <v>0</v>
      </c>
      <c r="AO45" s="207">
        <v>0</v>
      </c>
      <c r="AP45" s="207">
        <v>0</v>
      </c>
    </row>
    <row r="46" spans="1:42">
      <c r="A46" t="s">
        <v>88</v>
      </c>
      <c r="B46" s="207">
        <v>0</v>
      </c>
      <c r="C46" s="207">
        <v>10.32</v>
      </c>
      <c r="D46" s="207">
        <v>1.63</v>
      </c>
      <c r="E46" s="207">
        <v>0</v>
      </c>
      <c r="F46" s="207">
        <v>4.32</v>
      </c>
      <c r="G46" s="207">
        <v>6.76</v>
      </c>
      <c r="H46" s="207">
        <v>0</v>
      </c>
      <c r="I46" s="207">
        <v>26.93</v>
      </c>
      <c r="J46" s="207">
        <v>0.68</v>
      </c>
      <c r="K46" s="207">
        <v>0.34</v>
      </c>
      <c r="L46" s="207">
        <v>213.49</v>
      </c>
      <c r="M46" s="207">
        <v>1.6</v>
      </c>
      <c r="N46" s="207">
        <v>1.32</v>
      </c>
      <c r="O46" s="207">
        <v>0</v>
      </c>
      <c r="P46" s="207">
        <v>0.76</v>
      </c>
      <c r="Q46" s="207">
        <v>0.32</v>
      </c>
      <c r="R46" s="207">
        <v>0.23</v>
      </c>
      <c r="S46" s="207">
        <v>0.28999999999999998</v>
      </c>
      <c r="T46" s="207">
        <v>0</v>
      </c>
      <c r="U46" s="207">
        <v>0.79</v>
      </c>
      <c r="V46" s="207">
        <v>0.16</v>
      </c>
      <c r="W46" s="207">
        <v>0.33</v>
      </c>
      <c r="X46" s="207">
        <v>2.88</v>
      </c>
      <c r="Y46" s="207">
        <v>0</v>
      </c>
      <c r="Z46" s="207">
        <v>1.43</v>
      </c>
      <c r="AA46" s="207">
        <v>0.9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-1.1100000000000001</v>
      </c>
      <c r="AM46" s="207">
        <v>0</v>
      </c>
      <c r="AN46" s="207">
        <v>0</v>
      </c>
      <c r="AO46" s="207">
        <v>0</v>
      </c>
      <c r="AP46" s="207">
        <v>0</v>
      </c>
    </row>
    <row r="47" spans="1:42">
      <c r="A47" t="s">
        <v>89</v>
      </c>
      <c r="B47" s="207">
        <v>0</v>
      </c>
      <c r="C47" s="207">
        <v>10.32</v>
      </c>
      <c r="D47" s="207">
        <v>1.63</v>
      </c>
      <c r="E47" s="207">
        <v>0</v>
      </c>
      <c r="F47" s="207">
        <v>4.32</v>
      </c>
      <c r="G47" s="207">
        <v>6.76</v>
      </c>
      <c r="H47" s="207">
        <v>0</v>
      </c>
      <c r="I47" s="207">
        <v>26.93</v>
      </c>
      <c r="J47" s="207">
        <v>0.68</v>
      </c>
      <c r="K47" s="207">
        <v>0.34</v>
      </c>
      <c r="L47" s="207">
        <v>242.39</v>
      </c>
      <c r="M47" s="207">
        <v>1.6</v>
      </c>
      <c r="N47" s="207">
        <v>1.32</v>
      </c>
      <c r="O47" s="207">
        <v>0</v>
      </c>
      <c r="P47" s="207">
        <v>0.76</v>
      </c>
      <c r="Q47" s="207">
        <v>0.32</v>
      </c>
      <c r="R47" s="207">
        <v>0.23</v>
      </c>
      <c r="S47" s="207">
        <v>0.28999999999999998</v>
      </c>
      <c r="T47" s="207">
        <v>0</v>
      </c>
      <c r="U47" s="207">
        <v>0.79</v>
      </c>
      <c r="V47" s="207">
        <v>0.16</v>
      </c>
      <c r="W47" s="207">
        <v>0.52</v>
      </c>
      <c r="X47" s="207">
        <v>2.88</v>
      </c>
      <c r="Y47" s="207">
        <v>0</v>
      </c>
      <c r="Z47" s="207">
        <v>1.43</v>
      </c>
      <c r="AA47" s="207">
        <v>0.9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-1.1100000000000001</v>
      </c>
      <c r="AM47" s="207">
        <v>0</v>
      </c>
      <c r="AN47" s="207">
        <v>0</v>
      </c>
      <c r="AO47" s="207">
        <v>0</v>
      </c>
      <c r="AP47" s="207">
        <v>0</v>
      </c>
    </row>
    <row r="48" spans="1:42">
      <c r="A48" t="s">
        <v>90</v>
      </c>
      <c r="B48" s="207">
        <v>0</v>
      </c>
      <c r="C48" s="207">
        <v>10.32</v>
      </c>
      <c r="D48" s="207">
        <v>1.63</v>
      </c>
      <c r="E48" s="207">
        <v>0</v>
      </c>
      <c r="F48" s="207">
        <v>4.32</v>
      </c>
      <c r="G48" s="207">
        <v>6.76</v>
      </c>
      <c r="H48" s="207">
        <v>0</v>
      </c>
      <c r="I48" s="207">
        <v>26.93</v>
      </c>
      <c r="J48" s="207">
        <v>0.68</v>
      </c>
      <c r="K48" s="207">
        <v>0.34</v>
      </c>
      <c r="L48" s="207">
        <v>242.39</v>
      </c>
      <c r="M48" s="207">
        <v>1.6</v>
      </c>
      <c r="N48" s="207">
        <v>1.32</v>
      </c>
      <c r="O48" s="207">
        <v>0</v>
      </c>
      <c r="P48" s="207">
        <v>0.76</v>
      </c>
      <c r="Q48" s="207">
        <v>0.32</v>
      </c>
      <c r="R48" s="207">
        <v>0.23</v>
      </c>
      <c r="S48" s="207">
        <v>0.28999999999999998</v>
      </c>
      <c r="T48" s="207">
        <v>0</v>
      </c>
      <c r="U48" s="207">
        <v>0.79</v>
      </c>
      <c r="V48" s="207">
        <v>0.16</v>
      </c>
      <c r="W48" s="207">
        <v>0.34</v>
      </c>
      <c r="X48" s="207">
        <v>2.88</v>
      </c>
      <c r="Y48" s="207">
        <v>0</v>
      </c>
      <c r="Z48" s="207">
        <v>1.43</v>
      </c>
      <c r="AA48" s="207">
        <v>0.9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-1.1100000000000001</v>
      </c>
      <c r="AM48" s="207">
        <v>0</v>
      </c>
      <c r="AN48" s="207">
        <v>0</v>
      </c>
      <c r="AO48" s="207">
        <v>0</v>
      </c>
      <c r="AP48" s="207">
        <v>0</v>
      </c>
    </row>
    <row r="49" spans="1:42">
      <c r="A49" t="s">
        <v>91</v>
      </c>
      <c r="B49" s="207">
        <v>0</v>
      </c>
      <c r="C49" s="207">
        <v>10.32</v>
      </c>
      <c r="D49" s="207">
        <v>1.63</v>
      </c>
      <c r="E49" s="207">
        <v>0</v>
      </c>
      <c r="F49" s="207">
        <v>4.32</v>
      </c>
      <c r="G49" s="207">
        <v>6.76</v>
      </c>
      <c r="H49" s="207">
        <v>0</v>
      </c>
      <c r="I49" s="207">
        <v>26.93</v>
      </c>
      <c r="J49" s="207">
        <v>0.68</v>
      </c>
      <c r="K49" s="207">
        <v>9.35</v>
      </c>
      <c r="L49" s="207">
        <v>273.20999999999998</v>
      </c>
      <c r="M49" s="207">
        <v>1.6</v>
      </c>
      <c r="N49" s="207">
        <v>1.32</v>
      </c>
      <c r="O49" s="207">
        <v>0</v>
      </c>
      <c r="P49" s="207">
        <v>0.76</v>
      </c>
      <c r="Q49" s="207">
        <v>6.33</v>
      </c>
      <c r="R49" s="207">
        <v>0.23</v>
      </c>
      <c r="S49" s="207">
        <v>7.99</v>
      </c>
      <c r="T49" s="207">
        <v>0</v>
      </c>
      <c r="U49" s="207">
        <v>0.79</v>
      </c>
      <c r="V49" s="207">
        <v>0.16</v>
      </c>
      <c r="W49" s="207">
        <v>0.48</v>
      </c>
      <c r="X49" s="207">
        <v>2.88</v>
      </c>
      <c r="Y49" s="207">
        <v>0</v>
      </c>
      <c r="Z49" s="207">
        <v>1.43</v>
      </c>
      <c r="AA49" s="207">
        <v>0.9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-1.1100000000000001</v>
      </c>
      <c r="AM49" s="207">
        <v>0</v>
      </c>
      <c r="AN49" s="207">
        <v>0</v>
      </c>
      <c r="AO49" s="207">
        <v>0</v>
      </c>
      <c r="AP49" s="207">
        <v>0</v>
      </c>
    </row>
    <row r="50" spans="1:42">
      <c r="A50" t="s">
        <v>92</v>
      </c>
      <c r="B50" s="207">
        <v>0</v>
      </c>
      <c r="C50" s="207">
        <v>10.32</v>
      </c>
      <c r="D50" s="207">
        <v>1.63</v>
      </c>
      <c r="E50" s="207">
        <v>0</v>
      </c>
      <c r="F50" s="207">
        <v>4.32</v>
      </c>
      <c r="G50" s="207">
        <v>6.76</v>
      </c>
      <c r="H50" s="207">
        <v>0</v>
      </c>
      <c r="I50" s="207">
        <v>26.93</v>
      </c>
      <c r="J50" s="207">
        <v>0.68</v>
      </c>
      <c r="K50" s="207">
        <v>9.35</v>
      </c>
      <c r="L50" s="207">
        <v>273.20999999999998</v>
      </c>
      <c r="M50" s="207">
        <v>1.6</v>
      </c>
      <c r="N50" s="207">
        <v>1.32</v>
      </c>
      <c r="O50" s="207">
        <v>0</v>
      </c>
      <c r="P50" s="207">
        <v>0.76</v>
      </c>
      <c r="Q50" s="207">
        <v>6.33</v>
      </c>
      <c r="R50" s="207">
        <v>0.23</v>
      </c>
      <c r="S50" s="207">
        <v>7.99</v>
      </c>
      <c r="T50" s="207">
        <v>0</v>
      </c>
      <c r="U50" s="207">
        <v>0.79</v>
      </c>
      <c r="V50" s="207">
        <v>0.16</v>
      </c>
      <c r="W50" s="207">
        <v>0.48</v>
      </c>
      <c r="X50" s="207">
        <v>2.88</v>
      </c>
      <c r="Y50" s="207">
        <v>0</v>
      </c>
      <c r="Z50" s="207">
        <v>1.43</v>
      </c>
      <c r="AA50" s="207">
        <v>0.9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-1.1100000000000001</v>
      </c>
      <c r="AM50" s="207">
        <v>0</v>
      </c>
      <c r="AN50" s="207">
        <v>0</v>
      </c>
      <c r="AO50" s="207">
        <v>0</v>
      </c>
      <c r="AP50" s="207">
        <v>0</v>
      </c>
    </row>
    <row r="51" spans="1:42">
      <c r="A51" t="s">
        <v>93</v>
      </c>
      <c r="B51" s="207">
        <v>0</v>
      </c>
      <c r="C51" s="207">
        <v>10.32</v>
      </c>
      <c r="D51" s="207">
        <v>1.63</v>
      </c>
      <c r="E51" s="207">
        <v>0</v>
      </c>
      <c r="F51" s="207">
        <v>4.32</v>
      </c>
      <c r="G51" s="207">
        <v>6.76</v>
      </c>
      <c r="H51" s="207">
        <v>0</v>
      </c>
      <c r="I51" s="207">
        <v>26.93</v>
      </c>
      <c r="J51" s="207">
        <v>0.68</v>
      </c>
      <c r="K51" s="207">
        <v>9.35</v>
      </c>
      <c r="L51" s="207">
        <v>273.20999999999998</v>
      </c>
      <c r="M51" s="207">
        <v>1.6</v>
      </c>
      <c r="N51" s="207">
        <v>1.32</v>
      </c>
      <c r="O51" s="207">
        <v>0</v>
      </c>
      <c r="P51" s="207">
        <v>0.76</v>
      </c>
      <c r="Q51" s="207">
        <v>6.33</v>
      </c>
      <c r="R51" s="207">
        <v>0.23</v>
      </c>
      <c r="S51" s="207">
        <v>7.99</v>
      </c>
      <c r="T51" s="207">
        <v>0</v>
      </c>
      <c r="U51" s="207">
        <v>0.79</v>
      </c>
      <c r="V51" s="207">
        <v>0.16</v>
      </c>
      <c r="W51" s="207">
        <v>7.61</v>
      </c>
      <c r="X51" s="207">
        <v>30.81</v>
      </c>
      <c r="Y51" s="207">
        <v>0</v>
      </c>
      <c r="Z51" s="207">
        <v>27.28</v>
      </c>
      <c r="AA51" s="207">
        <v>16.829999999999998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-1.1100000000000001</v>
      </c>
      <c r="AM51" s="207">
        <v>0</v>
      </c>
      <c r="AN51" s="207">
        <v>0</v>
      </c>
      <c r="AO51" s="207">
        <v>0</v>
      </c>
      <c r="AP51" s="207">
        <v>0</v>
      </c>
    </row>
    <row r="52" spans="1:42">
      <c r="A52" t="s">
        <v>94</v>
      </c>
      <c r="B52" s="207">
        <v>0</v>
      </c>
      <c r="C52" s="207">
        <v>10.32</v>
      </c>
      <c r="D52" s="207">
        <v>1.63</v>
      </c>
      <c r="E52" s="207">
        <v>0</v>
      </c>
      <c r="F52" s="207">
        <v>4.32</v>
      </c>
      <c r="G52" s="207">
        <v>6.76</v>
      </c>
      <c r="H52" s="207">
        <v>0</v>
      </c>
      <c r="I52" s="207">
        <v>26.93</v>
      </c>
      <c r="J52" s="207">
        <v>0.68</v>
      </c>
      <c r="K52" s="207">
        <v>9.35</v>
      </c>
      <c r="L52" s="207">
        <v>273.20999999999998</v>
      </c>
      <c r="M52" s="207">
        <v>1.6</v>
      </c>
      <c r="N52" s="207">
        <v>1.32</v>
      </c>
      <c r="O52" s="207">
        <v>0</v>
      </c>
      <c r="P52" s="207">
        <v>0.76</v>
      </c>
      <c r="Q52" s="207">
        <v>6.33</v>
      </c>
      <c r="R52" s="207">
        <v>1.43</v>
      </c>
      <c r="S52" s="207">
        <v>7.99</v>
      </c>
      <c r="T52" s="207">
        <v>0</v>
      </c>
      <c r="U52" s="207">
        <v>0.79</v>
      </c>
      <c r="V52" s="207">
        <v>0.16</v>
      </c>
      <c r="W52" s="207">
        <v>7.61</v>
      </c>
      <c r="X52" s="207">
        <v>30.81</v>
      </c>
      <c r="Y52" s="207">
        <v>0</v>
      </c>
      <c r="Z52" s="207">
        <v>27.28</v>
      </c>
      <c r="AA52" s="207">
        <v>16.829999999999998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-1.1100000000000001</v>
      </c>
      <c r="AM52" s="207">
        <v>0</v>
      </c>
      <c r="AN52" s="207">
        <v>0</v>
      </c>
      <c r="AO52" s="207">
        <v>0</v>
      </c>
      <c r="AP52" s="207">
        <v>0</v>
      </c>
    </row>
    <row r="53" spans="1:42">
      <c r="A53" t="s">
        <v>95</v>
      </c>
      <c r="B53" s="207">
        <v>0</v>
      </c>
      <c r="C53" s="207">
        <v>10.32</v>
      </c>
      <c r="D53" s="207">
        <v>1.63</v>
      </c>
      <c r="E53" s="207">
        <v>0</v>
      </c>
      <c r="F53" s="207">
        <v>4.32</v>
      </c>
      <c r="G53" s="207">
        <v>6.76</v>
      </c>
      <c r="H53" s="207">
        <v>0</v>
      </c>
      <c r="I53" s="207">
        <v>26.93</v>
      </c>
      <c r="J53" s="207">
        <v>0.68</v>
      </c>
      <c r="K53" s="207">
        <v>9.35</v>
      </c>
      <c r="L53" s="207">
        <v>273.20999999999998</v>
      </c>
      <c r="M53" s="207">
        <v>1.6</v>
      </c>
      <c r="N53" s="207">
        <v>1.32</v>
      </c>
      <c r="O53" s="207">
        <v>0</v>
      </c>
      <c r="P53" s="207">
        <v>0.76</v>
      </c>
      <c r="Q53" s="207">
        <v>6.33</v>
      </c>
      <c r="R53" s="207">
        <v>1.43</v>
      </c>
      <c r="S53" s="207">
        <v>7.99</v>
      </c>
      <c r="T53" s="207">
        <v>0</v>
      </c>
      <c r="U53" s="207">
        <v>0.79</v>
      </c>
      <c r="V53" s="207">
        <v>0.16</v>
      </c>
      <c r="W53" s="207">
        <v>7.61</v>
      </c>
      <c r="X53" s="207">
        <v>30.81</v>
      </c>
      <c r="Y53" s="207">
        <v>0</v>
      </c>
      <c r="Z53" s="207">
        <v>27.28</v>
      </c>
      <c r="AA53" s="207">
        <v>16.829999999999998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-1.1100000000000001</v>
      </c>
      <c r="AM53" s="207">
        <v>0</v>
      </c>
      <c r="AN53" s="207">
        <v>0</v>
      </c>
      <c r="AO53" s="207">
        <v>0</v>
      </c>
      <c r="AP53" s="207">
        <v>0</v>
      </c>
    </row>
    <row r="54" spans="1:42">
      <c r="A54" t="s">
        <v>96</v>
      </c>
      <c r="B54" s="207">
        <v>0</v>
      </c>
      <c r="C54" s="207">
        <v>10.32</v>
      </c>
      <c r="D54" s="207">
        <v>1.63</v>
      </c>
      <c r="E54" s="207">
        <v>0</v>
      </c>
      <c r="F54" s="207">
        <v>4.32</v>
      </c>
      <c r="G54" s="207">
        <v>6.76</v>
      </c>
      <c r="H54" s="207">
        <v>0</v>
      </c>
      <c r="I54" s="207">
        <v>26.93</v>
      </c>
      <c r="J54" s="207">
        <v>0.68</v>
      </c>
      <c r="K54" s="207">
        <v>9.35</v>
      </c>
      <c r="L54" s="207">
        <v>273.20999999999998</v>
      </c>
      <c r="M54" s="207">
        <v>1.6</v>
      </c>
      <c r="N54" s="207">
        <v>1.32</v>
      </c>
      <c r="O54" s="207">
        <v>0</v>
      </c>
      <c r="P54" s="207">
        <v>0.76</v>
      </c>
      <c r="Q54" s="207">
        <v>6.33</v>
      </c>
      <c r="R54" s="207">
        <v>1.43</v>
      </c>
      <c r="S54" s="207">
        <v>7.99</v>
      </c>
      <c r="T54" s="207">
        <v>0</v>
      </c>
      <c r="U54" s="207">
        <v>0.79</v>
      </c>
      <c r="V54" s="207">
        <v>0.16</v>
      </c>
      <c r="W54" s="207">
        <v>7.61</v>
      </c>
      <c r="X54" s="207">
        <v>30.81</v>
      </c>
      <c r="Y54" s="207">
        <v>0</v>
      </c>
      <c r="Z54" s="207">
        <v>27.28</v>
      </c>
      <c r="AA54" s="207">
        <v>16.829999999999998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-1.1100000000000001</v>
      </c>
      <c r="AM54" s="207">
        <v>0</v>
      </c>
      <c r="AN54" s="207">
        <v>0</v>
      </c>
      <c r="AO54" s="207">
        <v>0</v>
      </c>
      <c r="AP54" s="207">
        <v>0</v>
      </c>
    </row>
    <row r="55" spans="1:42">
      <c r="A55" t="s">
        <v>97</v>
      </c>
      <c r="B55" s="207">
        <v>0</v>
      </c>
      <c r="C55" s="207">
        <v>10.32</v>
      </c>
      <c r="D55" s="207">
        <v>1.63</v>
      </c>
      <c r="E55" s="207">
        <v>0</v>
      </c>
      <c r="F55" s="207">
        <v>4.32</v>
      </c>
      <c r="G55" s="207">
        <v>6.76</v>
      </c>
      <c r="H55" s="207">
        <v>0</v>
      </c>
      <c r="I55" s="207">
        <v>26.93</v>
      </c>
      <c r="J55" s="207">
        <v>0.68</v>
      </c>
      <c r="K55" s="207">
        <v>9.35</v>
      </c>
      <c r="L55" s="207">
        <v>273.22000000000003</v>
      </c>
      <c r="M55" s="207">
        <v>1.6</v>
      </c>
      <c r="N55" s="207">
        <v>1.32</v>
      </c>
      <c r="O55" s="207">
        <v>0</v>
      </c>
      <c r="P55" s="207">
        <v>0.76</v>
      </c>
      <c r="Q55" s="207">
        <v>6.33</v>
      </c>
      <c r="R55" s="207">
        <v>4.32</v>
      </c>
      <c r="S55" s="207">
        <v>7.99</v>
      </c>
      <c r="T55" s="207">
        <v>0</v>
      </c>
      <c r="U55" s="207">
        <v>0.79</v>
      </c>
      <c r="V55" s="207">
        <v>4.12</v>
      </c>
      <c r="W55" s="207">
        <v>8.98</v>
      </c>
      <c r="X55" s="207">
        <v>30.81</v>
      </c>
      <c r="Y55" s="207">
        <v>0</v>
      </c>
      <c r="Z55" s="207">
        <v>27.28</v>
      </c>
      <c r="AA55" s="207">
        <v>16.829999999999998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-1.1100000000000001</v>
      </c>
      <c r="AM55" s="207">
        <v>0</v>
      </c>
      <c r="AN55" s="207">
        <v>0</v>
      </c>
      <c r="AO55" s="207">
        <v>0</v>
      </c>
      <c r="AP55" s="207">
        <v>0</v>
      </c>
    </row>
    <row r="56" spans="1:42">
      <c r="A56" t="s">
        <v>98</v>
      </c>
      <c r="B56" s="207">
        <v>0</v>
      </c>
      <c r="C56" s="207">
        <v>10.32</v>
      </c>
      <c r="D56" s="207">
        <v>1.63</v>
      </c>
      <c r="E56" s="207">
        <v>0</v>
      </c>
      <c r="F56" s="207">
        <v>4.32</v>
      </c>
      <c r="G56" s="207">
        <v>6.76</v>
      </c>
      <c r="H56" s="207">
        <v>0</v>
      </c>
      <c r="I56" s="207">
        <v>26.93</v>
      </c>
      <c r="J56" s="207">
        <v>0.68</v>
      </c>
      <c r="K56" s="207">
        <v>9.35</v>
      </c>
      <c r="L56" s="207">
        <v>273.20999999999998</v>
      </c>
      <c r="M56" s="207">
        <v>1.6</v>
      </c>
      <c r="N56" s="207">
        <v>1.32</v>
      </c>
      <c r="O56" s="207">
        <v>0</v>
      </c>
      <c r="P56" s="207">
        <v>0.76</v>
      </c>
      <c r="Q56" s="207">
        <v>6.33</v>
      </c>
      <c r="R56" s="207">
        <v>4.32</v>
      </c>
      <c r="S56" s="207">
        <v>7.99</v>
      </c>
      <c r="T56" s="207">
        <v>0</v>
      </c>
      <c r="U56" s="207">
        <v>0.79</v>
      </c>
      <c r="V56" s="207">
        <v>4.37</v>
      </c>
      <c r="W56" s="207">
        <v>8.98</v>
      </c>
      <c r="X56" s="207">
        <v>30.81</v>
      </c>
      <c r="Y56" s="207">
        <v>0</v>
      </c>
      <c r="Z56" s="207">
        <v>27.28</v>
      </c>
      <c r="AA56" s="207">
        <v>16.829999999999998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-1.1100000000000001</v>
      </c>
      <c r="AM56" s="207">
        <v>0</v>
      </c>
      <c r="AN56" s="207">
        <v>0</v>
      </c>
      <c r="AO56" s="207">
        <v>0</v>
      </c>
      <c r="AP56" s="207">
        <v>0</v>
      </c>
    </row>
    <row r="57" spans="1:42">
      <c r="A57" t="s">
        <v>99</v>
      </c>
      <c r="B57" s="207">
        <v>0</v>
      </c>
      <c r="C57" s="207">
        <v>10.32</v>
      </c>
      <c r="D57" s="207">
        <v>1.63</v>
      </c>
      <c r="E57" s="207">
        <v>0</v>
      </c>
      <c r="F57" s="207">
        <v>4.32</v>
      </c>
      <c r="G57" s="207">
        <v>6.76</v>
      </c>
      <c r="H57" s="207">
        <v>0</v>
      </c>
      <c r="I57" s="207">
        <v>26.93</v>
      </c>
      <c r="J57" s="207">
        <v>0.68</v>
      </c>
      <c r="K57" s="207">
        <v>9.35</v>
      </c>
      <c r="L57" s="207">
        <v>273.20999999999998</v>
      </c>
      <c r="M57" s="207">
        <v>1.6</v>
      </c>
      <c r="N57" s="207">
        <v>1.32</v>
      </c>
      <c r="O57" s="207">
        <v>0</v>
      </c>
      <c r="P57" s="207">
        <v>0.76</v>
      </c>
      <c r="Q57" s="207">
        <v>6.33</v>
      </c>
      <c r="R57" s="207">
        <v>4.32</v>
      </c>
      <c r="S57" s="207">
        <v>7.99</v>
      </c>
      <c r="T57" s="207">
        <v>0</v>
      </c>
      <c r="U57" s="207">
        <v>0.79</v>
      </c>
      <c r="V57" s="207">
        <v>4.37</v>
      </c>
      <c r="W57" s="207">
        <v>8.98</v>
      </c>
      <c r="X57" s="207">
        <v>30.81</v>
      </c>
      <c r="Y57" s="207">
        <v>0</v>
      </c>
      <c r="Z57" s="207">
        <v>27.28</v>
      </c>
      <c r="AA57" s="207">
        <v>16.829999999999998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-1.1100000000000001</v>
      </c>
      <c r="AM57" s="207">
        <v>0</v>
      </c>
      <c r="AN57" s="207">
        <v>0</v>
      </c>
      <c r="AO57" s="207">
        <v>0</v>
      </c>
      <c r="AP57" s="207">
        <v>0</v>
      </c>
    </row>
    <row r="58" spans="1:42">
      <c r="A58" t="s">
        <v>100</v>
      </c>
      <c r="B58" s="207">
        <v>0</v>
      </c>
      <c r="C58" s="207">
        <v>10.32</v>
      </c>
      <c r="D58" s="207">
        <v>1.63</v>
      </c>
      <c r="E58" s="207">
        <v>0</v>
      </c>
      <c r="F58" s="207">
        <v>4.32</v>
      </c>
      <c r="G58" s="207">
        <v>6.76</v>
      </c>
      <c r="H58" s="207">
        <v>0</v>
      </c>
      <c r="I58" s="207">
        <v>26.93</v>
      </c>
      <c r="J58" s="207">
        <v>0.68</v>
      </c>
      <c r="K58" s="207">
        <v>9.35</v>
      </c>
      <c r="L58" s="207">
        <v>273.20999999999998</v>
      </c>
      <c r="M58" s="207">
        <v>1.6</v>
      </c>
      <c r="N58" s="207">
        <v>1.32</v>
      </c>
      <c r="O58" s="207">
        <v>0</v>
      </c>
      <c r="P58" s="207">
        <v>0.76</v>
      </c>
      <c r="Q58" s="207">
        <v>6.33</v>
      </c>
      <c r="R58" s="207">
        <v>4.32</v>
      </c>
      <c r="S58" s="207">
        <v>7.99</v>
      </c>
      <c r="T58" s="207">
        <v>0</v>
      </c>
      <c r="U58" s="207">
        <v>0.79</v>
      </c>
      <c r="V58" s="207">
        <v>4.37</v>
      </c>
      <c r="W58" s="207">
        <v>8.98</v>
      </c>
      <c r="X58" s="207">
        <v>30.81</v>
      </c>
      <c r="Y58" s="207">
        <v>0</v>
      </c>
      <c r="Z58" s="207">
        <v>27.28</v>
      </c>
      <c r="AA58" s="207">
        <v>16.829999999999998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-1.1100000000000001</v>
      </c>
      <c r="AM58" s="207">
        <v>0</v>
      </c>
      <c r="AN58" s="207">
        <v>0</v>
      </c>
      <c r="AO58" s="207">
        <v>0</v>
      </c>
      <c r="AP58" s="207">
        <v>0</v>
      </c>
    </row>
    <row r="59" spans="1:42">
      <c r="A59" t="s">
        <v>101</v>
      </c>
      <c r="B59" s="207">
        <v>0</v>
      </c>
      <c r="C59" s="207">
        <v>10.32</v>
      </c>
      <c r="D59" s="207">
        <v>1.63</v>
      </c>
      <c r="E59" s="207">
        <v>0</v>
      </c>
      <c r="F59" s="207">
        <v>4.32</v>
      </c>
      <c r="G59" s="207">
        <v>6.76</v>
      </c>
      <c r="H59" s="207">
        <v>0</v>
      </c>
      <c r="I59" s="207">
        <v>26.93</v>
      </c>
      <c r="J59" s="207">
        <v>0.68</v>
      </c>
      <c r="K59" s="207">
        <v>9.35</v>
      </c>
      <c r="L59" s="207">
        <v>273.20999999999998</v>
      </c>
      <c r="M59" s="207">
        <v>1.6</v>
      </c>
      <c r="N59" s="207">
        <v>1.32</v>
      </c>
      <c r="O59" s="207">
        <v>0</v>
      </c>
      <c r="P59" s="207">
        <v>0.76</v>
      </c>
      <c r="Q59" s="207">
        <v>6.33</v>
      </c>
      <c r="R59" s="207">
        <v>4.32</v>
      </c>
      <c r="S59" s="207">
        <v>7.99</v>
      </c>
      <c r="T59" s="207">
        <v>0</v>
      </c>
      <c r="U59" s="207">
        <v>0.79</v>
      </c>
      <c r="V59" s="207">
        <v>4.37</v>
      </c>
      <c r="W59" s="207">
        <v>8.98</v>
      </c>
      <c r="X59" s="207">
        <v>30.81</v>
      </c>
      <c r="Y59" s="207">
        <v>0</v>
      </c>
      <c r="Z59" s="207">
        <v>27.28</v>
      </c>
      <c r="AA59" s="207">
        <v>16.829999999999998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-1.1100000000000001</v>
      </c>
      <c r="AM59" s="207">
        <v>0</v>
      </c>
      <c r="AN59" s="207">
        <v>0</v>
      </c>
      <c r="AO59" s="207">
        <v>0</v>
      </c>
      <c r="AP59" s="207">
        <v>0</v>
      </c>
    </row>
    <row r="60" spans="1:42">
      <c r="A60" t="s">
        <v>102</v>
      </c>
      <c r="B60" s="207">
        <v>0</v>
      </c>
      <c r="C60" s="207">
        <v>10.32</v>
      </c>
      <c r="D60" s="207">
        <v>1.63</v>
      </c>
      <c r="E60" s="207">
        <v>0</v>
      </c>
      <c r="F60" s="207">
        <v>4.32</v>
      </c>
      <c r="G60" s="207">
        <v>6.76</v>
      </c>
      <c r="H60" s="207">
        <v>0</v>
      </c>
      <c r="I60" s="207">
        <v>26.93</v>
      </c>
      <c r="J60" s="207">
        <v>0.68</v>
      </c>
      <c r="K60" s="207">
        <v>9.35</v>
      </c>
      <c r="L60" s="207">
        <v>273.20999999999998</v>
      </c>
      <c r="M60" s="207">
        <v>1.6</v>
      </c>
      <c r="N60" s="207">
        <v>1.32</v>
      </c>
      <c r="O60" s="207">
        <v>0</v>
      </c>
      <c r="P60" s="207">
        <v>0.76</v>
      </c>
      <c r="Q60" s="207">
        <v>6.33</v>
      </c>
      <c r="R60" s="207">
        <v>4.32</v>
      </c>
      <c r="S60" s="207">
        <v>7.99</v>
      </c>
      <c r="T60" s="207">
        <v>0</v>
      </c>
      <c r="U60" s="207">
        <v>0.79</v>
      </c>
      <c r="V60" s="207">
        <v>4.37</v>
      </c>
      <c r="W60" s="207">
        <v>8.98</v>
      </c>
      <c r="X60" s="207">
        <v>30.81</v>
      </c>
      <c r="Y60" s="207">
        <v>0</v>
      </c>
      <c r="Z60" s="207">
        <v>27.28</v>
      </c>
      <c r="AA60" s="207">
        <v>16.829999999999998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-1.1100000000000001</v>
      </c>
      <c r="AM60" s="207">
        <v>0</v>
      </c>
      <c r="AN60" s="207">
        <v>0</v>
      </c>
      <c r="AO60" s="207">
        <v>0</v>
      </c>
      <c r="AP60" s="207">
        <v>0</v>
      </c>
    </row>
    <row r="61" spans="1:42">
      <c r="A61" t="s">
        <v>103</v>
      </c>
      <c r="B61" s="207">
        <v>0</v>
      </c>
      <c r="C61" s="207">
        <v>10.32</v>
      </c>
      <c r="D61" s="207">
        <v>1.63</v>
      </c>
      <c r="E61" s="207">
        <v>0</v>
      </c>
      <c r="F61" s="207">
        <v>4.32</v>
      </c>
      <c r="G61" s="207">
        <v>6.76</v>
      </c>
      <c r="H61" s="207">
        <v>0</v>
      </c>
      <c r="I61" s="207">
        <v>26.93</v>
      </c>
      <c r="J61" s="207">
        <v>0.68</v>
      </c>
      <c r="K61" s="207">
        <v>9.35</v>
      </c>
      <c r="L61" s="207">
        <v>273.20999999999998</v>
      </c>
      <c r="M61" s="207">
        <v>1.6</v>
      </c>
      <c r="N61" s="207">
        <v>1.32</v>
      </c>
      <c r="O61" s="207">
        <v>0</v>
      </c>
      <c r="P61" s="207">
        <v>0.76</v>
      </c>
      <c r="Q61" s="207">
        <v>6.33</v>
      </c>
      <c r="R61" s="207">
        <v>4.32</v>
      </c>
      <c r="S61" s="207">
        <v>7.99</v>
      </c>
      <c r="T61" s="207">
        <v>0</v>
      </c>
      <c r="U61" s="207">
        <v>0.79</v>
      </c>
      <c r="V61" s="207">
        <v>4.37</v>
      </c>
      <c r="W61" s="207">
        <v>8.7799999999999994</v>
      </c>
      <c r="X61" s="207">
        <v>30.81</v>
      </c>
      <c r="Y61" s="207">
        <v>0</v>
      </c>
      <c r="Z61" s="207">
        <v>27.66</v>
      </c>
      <c r="AA61" s="207">
        <v>17.079999999999998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-1.1100000000000001</v>
      </c>
      <c r="AM61" s="207">
        <v>0</v>
      </c>
      <c r="AN61" s="207">
        <v>0</v>
      </c>
      <c r="AO61" s="207">
        <v>0</v>
      </c>
      <c r="AP61" s="207">
        <v>0</v>
      </c>
    </row>
    <row r="62" spans="1:42">
      <c r="A62" t="s">
        <v>104</v>
      </c>
      <c r="B62" s="207">
        <v>0</v>
      </c>
      <c r="C62" s="207">
        <v>10.32</v>
      </c>
      <c r="D62" s="207">
        <v>1.63</v>
      </c>
      <c r="E62" s="207">
        <v>0</v>
      </c>
      <c r="F62" s="207">
        <v>4.32</v>
      </c>
      <c r="G62" s="207">
        <v>6.76</v>
      </c>
      <c r="H62" s="207">
        <v>0</v>
      </c>
      <c r="I62" s="207">
        <v>26.93</v>
      </c>
      <c r="J62" s="207">
        <v>0.68</v>
      </c>
      <c r="K62" s="207">
        <v>9.35</v>
      </c>
      <c r="L62" s="207">
        <v>273.20999999999998</v>
      </c>
      <c r="M62" s="207">
        <v>1.6</v>
      </c>
      <c r="N62" s="207">
        <v>1.32</v>
      </c>
      <c r="O62" s="207">
        <v>0</v>
      </c>
      <c r="P62" s="207">
        <v>0.76</v>
      </c>
      <c r="Q62" s="207">
        <v>6.33</v>
      </c>
      <c r="R62" s="207">
        <v>4.32</v>
      </c>
      <c r="S62" s="207">
        <v>7.99</v>
      </c>
      <c r="T62" s="207">
        <v>0</v>
      </c>
      <c r="U62" s="207">
        <v>0.79</v>
      </c>
      <c r="V62" s="207">
        <v>4.37</v>
      </c>
      <c r="W62" s="207">
        <v>8.75</v>
      </c>
      <c r="X62" s="207">
        <v>30.81</v>
      </c>
      <c r="Y62" s="207">
        <v>0</v>
      </c>
      <c r="Z62" s="207">
        <v>27.66</v>
      </c>
      <c r="AA62" s="207">
        <v>17.079999999999998</v>
      </c>
      <c r="AB62" s="207">
        <v>0</v>
      </c>
      <c r="AC62" s="207">
        <v>3.85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-1.1100000000000001</v>
      </c>
      <c r="AM62" s="207">
        <v>0</v>
      </c>
      <c r="AN62" s="207">
        <v>0</v>
      </c>
      <c r="AO62" s="207">
        <v>0</v>
      </c>
      <c r="AP62" s="207">
        <v>0</v>
      </c>
    </row>
    <row r="63" spans="1:42">
      <c r="A63" t="s">
        <v>105</v>
      </c>
      <c r="B63" s="207">
        <v>0</v>
      </c>
      <c r="C63" s="207">
        <v>10.32</v>
      </c>
      <c r="D63" s="207">
        <v>1.63</v>
      </c>
      <c r="E63" s="207">
        <v>0</v>
      </c>
      <c r="F63" s="207">
        <v>4.32</v>
      </c>
      <c r="G63" s="207">
        <v>6.76</v>
      </c>
      <c r="H63" s="207">
        <v>0</v>
      </c>
      <c r="I63" s="207">
        <v>26.93</v>
      </c>
      <c r="J63" s="207">
        <v>0.68</v>
      </c>
      <c r="K63" s="207">
        <v>9.35</v>
      </c>
      <c r="L63" s="207">
        <v>273.22000000000003</v>
      </c>
      <c r="M63" s="207">
        <v>1.6</v>
      </c>
      <c r="N63" s="207">
        <v>1.32</v>
      </c>
      <c r="O63" s="207">
        <v>0</v>
      </c>
      <c r="P63" s="207">
        <v>0.76</v>
      </c>
      <c r="Q63" s="207">
        <v>6.33</v>
      </c>
      <c r="R63" s="207">
        <v>1.44</v>
      </c>
      <c r="S63" s="207">
        <v>7.99</v>
      </c>
      <c r="T63" s="207">
        <v>0</v>
      </c>
      <c r="U63" s="207">
        <v>0.79</v>
      </c>
      <c r="V63" s="207">
        <v>4.37</v>
      </c>
      <c r="W63" s="207">
        <v>8.75</v>
      </c>
      <c r="X63" s="207">
        <v>30.81</v>
      </c>
      <c r="Y63" s="207">
        <v>0</v>
      </c>
      <c r="Z63" s="207">
        <v>24.39</v>
      </c>
      <c r="AA63" s="207">
        <v>16.829999999999998</v>
      </c>
      <c r="AB63" s="207">
        <v>0</v>
      </c>
      <c r="AC63" s="207">
        <v>3.85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-1.1100000000000001</v>
      </c>
      <c r="AM63" s="207">
        <v>0</v>
      </c>
      <c r="AN63" s="207">
        <v>0</v>
      </c>
      <c r="AO63" s="207">
        <v>0</v>
      </c>
      <c r="AP63" s="207">
        <v>0</v>
      </c>
    </row>
    <row r="64" spans="1:42">
      <c r="A64" t="s">
        <v>106</v>
      </c>
      <c r="B64" s="207">
        <v>0</v>
      </c>
      <c r="C64" s="207">
        <v>10.32</v>
      </c>
      <c r="D64" s="207">
        <v>1.63</v>
      </c>
      <c r="E64" s="207">
        <v>0</v>
      </c>
      <c r="F64" s="207">
        <v>4.32</v>
      </c>
      <c r="G64" s="207">
        <v>6.76</v>
      </c>
      <c r="H64" s="207">
        <v>0</v>
      </c>
      <c r="I64" s="207">
        <v>26.93</v>
      </c>
      <c r="J64" s="207">
        <v>0.68</v>
      </c>
      <c r="K64" s="207">
        <v>9.35</v>
      </c>
      <c r="L64" s="207">
        <v>273.20999999999998</v>
      </c>
      <c r="M64" s="207">
        <v>1.6</v>
      </c>
      <c r="N64" s="207">
        <v>1.32</v>
      </c>
      <c r="O64" s="207">
        <v>0</v>
      </c>
      <c r="P64" s="207">
        <v>0.76</v>
      </c>
      <c r="Q64" s="207">
        <v>6.33</v>
      </c>
      <c r="R64" s="207">
        <v>1.43</v>
      </c>
      <c r="S64" s="207">
        <v>7.99</v>
      </c>
      <c r="T64" s="207">
        <v>0</v>
      </c>
      <c r="U64" s="207">
        <v>0.79</v>
      </c>
      <c r="V64" s="207">
        <v>4.37</v>
      </c>
      <c r="W64" s="207">
        <v>8.75</v>
      </c>
      <c r="X64" s="207">
        <v>30.81</v>
      </c>
      <c r="Y64" s="207">
        <v>0</v>
      </c>
      <c r="Z64" s="207">
        <v>24.39</v>
      </c>
      <c r="AA64" s="207">
        <v>16.829999999999998</v>
      </c>
      <c r="AB64" s="207">
        <v>0</v>
      </c>
      <c r="AC64" s="207">
        <v>3.85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-1.1100000000000001</v>
      </c>
      <c r="AM64" s="207">
        <v>0</v>
      </c>
      <c r="AN64" s="207">
        <v>0</v>
      </c>
      <c r="AO64" s="207">
        <v>0</v>
      </c>
      <c r="AP64" s="207">
        <v>0</v>
      </c>
    </row>
    <row r="65" spans="1:42">
      <c r="A65" t="s">
        <v>107</v>
      </c>
      <c r="B65" s="207">
        <v>0</v>
      </c>
      <c r="C65" s="207">
        <v>10.32</v>
      </c>
      <c r="D65" s="207">
        <v>1.63</v>
      </c>
      <c r="E65" s="207">
        <v>0</v>
      </c>
      <c r="F65" s="207">
        <v>4.32</v>
      </c>
      <c r="G65" s="207">
        <v>6.76</v>
      </c>
      <c r="H65" s="207">
        <v>0</v>
      </c>
      <c r="I65" s="207">
        <v>26.93</v>
      </c>
      <c r="J65" s="207">
        <v>0.68</v>
      </c>
      <c r="K65" s="207">
        <v>9.35</v>
      </c>
      <c r="L65" s="207">
        <v>273.20999999999998</v>
      </c>
      <c r="M65" s="207">
        <v>1.6</v>
      </c>
      <c r="N65" s="207">
        <v>1.32</v>
      </c>
      <c r="O65" s="207">
        <v>0</v>
      </c>
      <c r="P65" s="207">
        <v>0.76</v>
      </c>
      <c r="Q65" s="207">
        <v>6.33</v>
      </c>
      <c r="R65" s="207">
        <v>0.23</v>
      </c>
      <c r="S65" s="207">
        <v>7.99</v>
      </c>
      <c r="T65" s="207">
        <v>0</v>
      </c>
      <c r="U65" s="207">
        <v>0.79</v>
      </c>
      <c r="V65" s="207">
        <v>0.61</v>
      </c>
      <c r="W65" s="207">
        <v>8.75</v>
      </c>
      <c r="X65" s="207">
        <v>30.81</v>
      </c>
      <c r="Y65" s="207">
        <v>0</v>
      </c>
      <c r="Z65" s="207">
        <v>24.39</v>
      </c>
      <c r="AA65" s="207">
        <v>16.829999999999998</v>
      </c>
      <c r="AB65" s="207">
        <v>0</v>
      </c>
      <c r="AC65" s="207">
        <v>3.85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-1.1100000000000001</v>
      </c>
      <c r="AM65" s="207">
        <v>0</v>
      </c>
      <c r="AN65" s="207">
        <v>0</v>
      </c>
      <c r="AO65" s="207">
        <v>0</v>
      </c>
      <c r="AP65" s="207">
        <v>0</v>
      </c>
    </row>
    <row r="66" spans="1:42">
      <c r="A66" t="s">
        <v>108</v>
      </c>
      <c r="B66" s="207">
        <v>0</v>
      </c>
      <c r="C66" s="207">
        <v>10.32</v>
      </c>
      <c r="D66" s="207">
        <v>1.63</v>
      </c>
      <c r="E66" s="207">
        <v>0</v>
      </c>
      <c r="F66" s="207">
        <v>4.32</v>
      </c>
      <c r="G66" s="207">
        <v>6.76</v>
      </c>
      <c r="H66" s="207">
        <v>0</v>
      </c>
      <c r="I66" s="207">
        <v>26.93</v>
      </c>
      <c r="J66" s="207">
        <v>0.68</v>
      </c>
      <c r="K66" s="207">
        <v>9.35</v>
      </c>
      <c r="L66" s="207">
        <v>273.20999999999998</v>
      </c>
      <c r="M66" s="207">
        <v>1.6</v>
      </c>
      <c r="N66" s="207">
        <v>1.32</v>
      </c>
      <c r="O66" s="207">
        <v>0</v>
      </c>
      <c r="P66" s="207">
        <v>0.76</v>
      </c>
      <c r="Q66" s="207">
        <v>6.33</v>
      </c>
      <c r="R66" s="207">
        <v>0.23</v>
      </c>
      <c r="S66" s="207">
        <v>7.99</v>
      </c>
      <c r="T66" s="207">
        <v>0</v>
      </c>
      <c r="U66" s="207">
        <v>0.79</v>
      </c>
      <c r="V66" s="207">
        <v>0.16</v>
      </c>
      <c r="W66" s="207">
        <v>8.75</v>
      </c>
      <c r="X66" s="207">
        <v>30.81</v>
      </c>
      <c r="Y66" s="207">
        <v>0</v>
      </c>
      <c r="Z66" s="207">
        <v>24.39</v>
      </c>
      <c r="AA66" s="207">
        <v>16.829999999999998</v>
      </c>
      <c r="AB66" s="207">
        <v>0</v>
      </c>
      <c r="AC66" s="207">
        <v>3.73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-1.1100000000000001</v>
      </c>
      <c r="AM66" s="207">
        <v>0</v>
      </c>
      <c r="AN66" s="207">
        <v>0</v>
      </c>
      <c r="AO66" s="207">
        <v>0</v>
      </c>
      <c r="AP66" s="207">
        <v>0</v>
      </c>
    </row>
    <row r="67" spans="1:42">
      <c r="A67" t="s">
        <v>109</v>
      </c>
      <c r="B67" s="207">
        <v>0</v>
      </c>
      <c r="C67" s="207">
        <v>10.32</v>
      </c>
      <c r="D67" s="207">
        <v>1.63</v>
      </c>
      <c r="E67" s="207">
        <v>0</v>
      </c>
      <c r="F67" s="207">
        <v>4.32</v>
      </c>
      <c r="G67" s="207">
        <v>6.76</v>
      </c>
      <c r="H67" s="207">
        <v>0</v>
      </c>
      <c r="I67" s="207">
        <v>26.93</v>
      </c>
      <c r="J67" s="207">
        <v>0.68</v>
      </c>
      <c r="K67" s="207">
        <v>9.35</v>
      </c>
      <c r="L67" s="207">
        <v>273.20999999999998</v>
      </c>
      <c r="M67" s="207">
        <v>1.6</v>
      </c>
      <c r="N67" s="207">
        <v>1.32</v>
      </c>
      <c r="O67" s="207">
        <v>0</v>
      </c>
      <c r="P67" s="207">
        <v>0.76</v>
      </c>
      <c r="Q67" s="207">
        <v>6.33</v>
      </c>
      <c r="R67" s="207">
        <v>0.23</v>
      </c>
      <c r="S67" s="207">
        <v>7.99</v>
      </c>
      <c r="T67" s="207">
        <v>0</v>
      </c>
      <c r="U67" s="207">
        <v>0.79</v>
      </c>
      <c r="V67" s="207">
        <v>0.16</v>
      </c>
      <c r="W67" s="207">
        <v>8.75</v>
      </c>
      <c r="X67" s="207">
        <v>30.81</v>
      </c>
      <c r="Y67" s="207">
        <v>0</v>
      </c>
      <c r="Z67" s="207">
        <v>24.39</v>
      </c>
      <c r="AA67" s="207">
        <v>16.829999999999998</v>
      </c>
      <c r="AB67" s="207">
        <v>0</v>
      </c>
      <c r="AC67" s="207">
        <v>3.73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-1.1100000000000001</v>
      </c>
      <c r="AM67" s="207">
        <v>0</v>
      </c>
      <c r="AN67" s="207">
        <v>0</v>
      </c>
      <c r="AO67" s="207">
        <v>0</v>
      </c>
      <c r="AP67" s="207">
        <v>0</v>
      </c>
    </row>
    <row r="68" spans="1:42">
      <c r="A68" t="s">
        <v>110</v>
      </c>
      <c r="B68" s="207">
        <v>0</v>
      </c>
      <c r="C68" s="207">
        <v>10.32</v>
      </c>
      <c r="D68" s="207">
        <v>1.63</v>
      </c>
      <c r="E68" s="207">
        <v>0</v>
      </c>
      <c r="F68" s="207">
        <v>4.32</v>
      </c>
      <c r="G68" s="207">
        <v>6.76</v>
      </c>
      <c r="H68" s="207">
        <v>0</v>
      </c>
      <c r="I68" s="207">
        <v>26.93</v>
      </c>
      <c r="J68" s="207">
        <v>0.68</v>
      </c>
      <c r="K68" s="207">
        <v>9.35</v>
      </c>
      <c r="L68" s="207">
        <v>273.20999999999998</v>
      </c>
      <c r="M68" s="207">
        <v>1.6</v>
      </c>
      <c r="N68" s="207">
        <v>1.32</v>
      </c>
      <c r="O68" s="207">
        <v>0</v>
      </c>
      <c r="P68" s="207">
        <v>0.76</v>
      </c>
      <c r="Q68" s="207">
        <v>6.33</v>
      </c>
      <c r="R68" s="207">
        <v>0.23</v>
      </c>
      <c r="S68" s="207">
        <v>7.99</v>
      </c>
      <c r="T68" s="207">
        <v>0</v>
      </c>
      <c r="U68" s="207">
        <v>0.79</v>
      </c>
      <c r="V68" s="207">
        <v>0.16</v>
      </c>
      <c r="W68" s="207">
        <v>8.75</v>
      </c>
      <c r="X68" s="207">
        <v>30.81</v>
      </c>
      <c r="Y68" s="207">
        <v>0</v>
      </c>
      <c r="Z68" s="207">
        <v>24.39</v>
      </c>
      <c r="AA68" s="207">
        <v>16.829999999999998</v>
      </c>
      <c r="AB68" s="207">
        <v>0</v>
      </c>
      <c r="AC68" s="207">
        <v>3.73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-1.1100000000000001</v>
      </c>
      <c r="AM68" s="207">
        <v>0</v>
      </c>
      <c r="AN68" s="207">
        <v>0</v>
      </c>
      <c r="AO68" s="207">
        <v>0</v>
      </c>
      <c r="AP68" s="207">
        <v>0</v>
      </c>
    </row>
    <row r="69" spans="1:42">
      <c r="A69" t="s">
        <v>111</v>
      </c>
      <c r="B69" s="207">
        <v>0</v>
      </c>
      <c r="C69" s="207">
        <v>10.32</v>
      </c>
      <c r="D69" s="207">
        <v>1.63</v>
      </c>
      <c r="E69" s="207">
        <v>0</v>
      </c>
      <c r="F69" s="207">
        <v>4.32</v>
      </c>
      <c r="G69" s="207">
        <v>6.76</v>
      </c>
      <c r="H69" s="207">
        <v>0</v>
      </c>
      <c r="I69" s="207">
        <v>26.93</v>
      </c>
      <c r="J69" s="207">
        <v>0.68</v>
      </c>
      <c r="K69" s="207">
        <v>9.35</v>
      </c>
      <c r="L69" s="207">
        <v>273.20999999999998</v>
      </c>
      <c r="M69" s="207">
        <v>0.66</v>
      </c>
      <c r="N69" s="207">
        <v>1.32</v>
      </c>
      <c r="O69" s="207">
        <v>0</v>
      </c>
      <c r="P69" s="207">
        <v>0.76</v>
      </c>
      <c r="Q69" s="207">
        <v>6.33</v>
      </c>
      <c r="R69" s="207">
        <v>0.23</v>
      </c>
      <c r="S69" s="207">
        <v>7.99</v>
      </c>
      <c r="T69" s="207">
        <v>0</v>
      </c>
      <c r="U69" s="207">
        <v>0.79</v>
      </c>
      <c r="V69" s="207">
        <v>0.16</v>
      </c>
      <c r="W69" s="207">
        <v>8.75</v>
      </c>
      <c r="X69" s="207">
        <v>30.81</v>
      </c>
      <c r="Y69" s="207">
        <v>0</v>
      </c>
      <c r="Z69" s="207">
        <v>24.39</v>
      </c>
      <c r="AA69" s="207">
        <v>16.829999999999998</v>
      </c>
      <c r="AB69" s="207">
        <v>0</v>
      </c>
      <c r="AC69" s="207">
        <v>3.73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-1.1100000000000001</v>
      </c>
      <c r="AM69" s="207">
        <v>0</v>
      </c>
      <c r="AN69" s="207">
        <v>0</v>
      </c>
      <c r="AO69" s="207">
        <v>0</v>
      </c>
      <c r="AP69" s="207">
        <v>0</v>
      </c>
    </row>
    <row r="70" spans="1:42">
      <c r="A70" t="s">
        <v>112</v>
      </c>
      <c r="B70" s="207">
        <v>0</v>
      </c>
      <c r="C70" s="207">
        <v>10.32</v>
      </c>
      <c r="D70" s="207">
        <v>1.63</v>
      </c>
      <c r="E70" s="207">
        <v>0</v>
      </c>
      <c r="F70" s="207">
        <v>4.32</v>
      </c>
      <c r="G70" s="207">
        <v>6.76</v>
      </c>
      <c r="H70" s="207">
        <v>0</v>
      </c>
      <c r="I70" s="207">
        <v>26.93</v>
      </c>
      <c r="J70" s="207">
        <v>0.68</v>
      </c>
      <c r="K70" s="207">
        <v>9.35</v>
      </c>
      <c r="L70" s="207">
        <v>257.79000000000002</v>
      </c>
      <c r="M70" s="207">
        <v>0.66</v>
      </c>
      <c r="N70" s="207">
        <v>1.32</v>
      </c>
      <c r="O70" s="207">
        <v>0</v>
      </c>
      <c r="P70" s="207">
        <v>0.76</v>
      </c>
      <c r="Q70" s="207">
        <v>6.33</v>
      </c>
      <c r="R70" s="207">
        <v>0.23</v>
      </c>
      <c r="S70" s="207">
        <v>7.99</v>
      </c>
      <c r="T70" s="207">
        <v>0</v>
      </c>
      <c r="U70" s="207">
        <v>0.79</v>
      </c>
      <c r="V70" s="207">
        <v>0.16</v>
      </c>
      <c r="W70" s="207">
        <v>8.75</v>
      </c>
      <c r="X70" s="207">
        <v>30.81</v>
      </c>
      <c r="Y70" s="207">
        <v>0</v>
      </c>
      <c r="Z70" s="207">
        <v>24.39</v>
      </c>
      <c r="AA70" s="207">
        <v>16.829999999999998</v>
      </c>
      <c r="AB70" s="207">
        <v>0</v>
      </c>
      <c r="AC70" s="207">
        <v>3.73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-1.1100000000000001</v>
      </c>
      <c r="AM70" s="207">
        <v>0</v>
      </c>
      <c r="AN70" s="207">
        <v>0</v>
      </c>
      <c r="AO70" s="207">
        <v>0</v>
      </c>
      <c r="AP70" s="207">
        <v>0</v>
      </c>
    </row>
    <row r="71" spans="1:42">
      <c r="A71" t="s">
        <v>113</v>
      </c>
      <c r="B71" s="207">
        <v>0</v>
      </c>
      <c r="C71" s="207">
        <v>10.32</v>
      </c>
      <c r="D71" s="207">
        <v>1.63</v>
      </c>
      <c r="E71" s="207">
        <v>0</v>
      </c>
      <c r="F71" s="207">
        <v>4.32</v>
      </c>
      <c r="G71" s="207">
        <v>6.76</v>
      </c>
      <c r="H71" s="207">
        <v>0</v>
      </c>
      <c r="I71" s="207">
        <v>26.93</v>
      </c>
      <c r="J71" s="207">
        <v>0.68</v>
      </c>
      <c r="K71" s="207">
        <v>0.34</v>
      </c>
      <c r="L71" s="207">
        <v>273.20999999999998</v>
      </c>
      <c r="M71" s="207">
        <v>0.66</v>
      </c>
      <c r="N71" s="207">
        <v>1.32</v>
      </c>
      <c r="O71" s="207">
        <v>0</v>
      </c>
      <c r="P71" s="207">
        <v>0.76</v>
      </c>
      <c r="Q71" s="207">
        <v>0.23</v>
      </c>
      <c r="R71" s="207">
        <v>0.23</v>
      </c>
      <c r="S71" s="207">
        <v>0.28999999999999998</v>
      </c>
      <c r="T71" s="207">
        <v>0</v>
      </c>
      <c r="U71" s="207">
        <v>0.79</v>
      </c>
      <c r="V71" s="207">
        <v>0.16</v>
      </c>
      <c r="W71" s="207">
        <v>0.39</v>
      </c>
      <c r="X71" s="207">
        <v>1.67</v>
      </c>
      <c r="Y71" s="207">
        <v>0</v>
      </c>
      <c r="Z71" s="207">
        <v>1.43</v>
      </c>
      <c r="AA71" s="207">
        <v>0.9</v>
      </c>
      <c r="AB71" s="207">
        <v>0</v>
      </c>
      <c r="AC71" s="207">
        <v>3.94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-1.1100000000000001</v>
      </c>
      <c r="AM71" s="207">
        <v>0</v>
      </c>
      <c r="AN71" s="207">
        <v>0</v>
      </c>
      <c r="AO71" s="207">
        <v>0</v>
      </c>
      <c r="AP71" s="207">
        <v>0</v>
      </c>
    </row>
    <row r="72" spans="1:42">
      <c r="A72" t="s">
        <v>114</v>
      </c>
      <c r="B72" s="207">
        <v>0</v>
      </c>
      <c r="C72" s="207">
        <v>10.32</v>
      </c>
      <c r="D72" s="207">
        <v>1.63</v>
      </c>
      <c r="E72" s="207">
        <v>0</v>
      </c>
      <c r="F72" s="207">
        <v>4.32</v>
      </c>
      <c r="G72" s="207">
        <v>6.76</v>
      </c>
      <c r="H72" s="207">
        <v>0</v>
      </c>
      <c r="I72" s="207">
        <v>26.93</v>
      </c>
      <c r="J72" s="207">
        <v>0.68</v>
      </c>
      <c r="K72" s="207">
        <v>0.34</v>
      </c>
      <c r="L72" s="207">
        <v>273.20999999999998</v>
      </c>
      <c r="M72" s="207">
        <v>0.66</v>
      </c>
      <c r="N72" s="207">
        <v>1.32</v>
      </c>
      <c r="O72" s="207">
        <v>0</v>
      </c>
      <c r="P72" s="207">
        <v>0.76</v>
      </c>
      <c r="Q72" s="207">
        <v>0.23</v>
      </c>
      <c r="R72" s="207">
        <v>0.23</v>
      </c>
      <c r="S72" s="207">
        <v>0.28999999999999998</v>
      </c>
      <c r="T72" s="207">
        <v>0</v>
      </c>
      <c r="U72" s="207">
        <v>0.79</v>
      </c>
      <c r="V72" s="207">
        <v>0.16</v>
      </c>
      <c r="W72" s="207">
        <v>0.39</v>
      </c>
      <c r="X72" s="207">
        <v>1.67</v>
      </c>
      <c r="Y72" s="207">
        <v>0</v>
      </c>
      <c r="Z72" s="207">
        <v>1.43</v>
      </c>
      <c r="AA72" s="207">
        <v>0.9</v>
      </c>
      <c r="AB72" s="207">
        <v>0</v>
      </c>
      <c r="AC72" s="207">
        <v>3.94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-1.1100000000000001</v>
      </c>
      <c r="AM72" s="207">
        <v>0</v>
      </c>
      <c r="AN72" s="207">
        <v>0</v>
      </c>
      <c r="AO72" s="207">
        <v>0</v>
      </c>
      <c r="AP72" s="207">
        <v>0</v>
      </c>
    </row>
    <row r="73" spans="1:42">
      <c r="A73" t="s">
        <v>115</v>
      </c>
      <c r="B73" s="207">
        <v>0</v>
      </c>
      <c r="C73" s="207">
        <v>10.32</v>
      </c>
      <c r="D73" s="207">
        <v>1.63</v>
      </c>
      <c r="E73" s="207">
        <v>0</v>
      </c>
      <c r="F73" s="207">
        <v>4.32</v>
      </c>
      <c r="G73" s="207">
        <v>6.76</v>
      </c>
      <c r="H73" s="207">
        <v>0</v>
      </c>
      <c r="I73" s="207">
        <v>26.93</v>
      </c>
      <c r="J73" s="207">
        <v>0.68</v>
      </c>
      <c r="K73" s="207">
        <v>0.34</v>
      </c>
      <c r="L73" s="207">
        <v>273.20999999999998</v>
      </c>
      <c r="M73" s="207">
        <v>2.15</v>
      </c>
      <c r="N73" s="207">
        <v>1.32</v>
      </c>
      <c r="O73" s="207">
        <v>0</v>
      </c>
      <c r="P73" s="207">
        <v>0.76</v>
      </c>
      <c r="Q73" s="207">
        <v>0.23</v>
      </c>
      <c r="R73" s="207">
        <v>0.23</v>
      </c>
      <c r="S73" s="207">
        <v>0.28999999999999998</v>
      </c>
      <c r="T73" s="207">
        <v>0</v>
      </c>
      <c r="U73" s="207">
        <v>0.79</v>
      </c>
      <c r="V73" s="207">
        <v>0.16</v>
      </c>
      <c r="W73" s="207">
        <v>0.39</v>
      </c>
      <c r="X73" s="207">
        <v>1.67</v>
      </c>
      <c r="Y73" s="207">
        <v>0</v>
      </c>
      <c r="Z73" s="207">
        <v>1.43</v>
      </c>
      <c r="AA73" s="207">
        <v>0.9</v>
      </c>
      <c r="AB73" s="207">
        <v>0</v>
      </c>
      <c r="AC73" s="207">
        <v>3.63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-1.1100000000000001</v>
      </c>
      <c r="AM73" s="207">
        <v>0</v>
      </c>
      <c r="AN73" s="207">
        <v>0</v>
      </c>
      <c r="AO73" s="207">
        <v>0</v>
      </c>
      <c r="AP73" s="207">
        <v>0</v>
      </c>
    </row>
    <row r="74" spans="1:42">
      <c r="A74" t="s">
        <v>116</v>
      </c>
      <c r="B74" s="207">
        <v>0</v>
      </c>
      <c r="C74" s="207">
        <v>10.32</v>
      </c>
      <c r="D74" s="207">
        <v>1.63</v>
      </c>
      <c r="E74" s="207">
        <v>0</v>
      </c>
      <c r="F74" s="207">
        <v>4.32</v>
      </c>
      <c r="G74" s="207">
        <v>6.76</v>
      </c>
      <c r="H74" s="207">
        <v>0</v>
      </c>
      <c r="I74" s="207">
        <v>26.93</v>
      </c>
      <c r="J74" s="207">
        <v>0.68</v>
      </c>
      <c r="K74" s="207">
        <v>0.34</v>
      </c>
      <c r="L74" s="207">
        <v>203.86</v>
      </c>
      <c r="M74" s="207">
        <v>2.15</v>
      </c>
      <c r="N74" s="207">
        <v>1.32</v>
      </c>
      <c r="O74" s="207">
        <v>0</v>
      </c>
      <c r="P74" s="207">
        <v>0.76</v>
      </c>
      <c r="Q74" s="207">
        <v>0.23</v>
      </c>
      <c r="R74" s="207">
        <v>0.23</v>
      </c>
      <c r="S74" s="207">
        <v>0.28999999999999998</v>
      </c>
      <c r="T74" s="207">
        <v>0</v>
      </c>
      <c r="U74" s="207">
        <v>0.79</v>
      </c>
      <c r="V74" s="207">
        <v>0.16</v>
      </c>
      <c r="W74" s="207">
        <v>0.39</v>
      </c>
      <c r="X74" s="207">
        <v>1.67</v>
      </c>
      <c r="Y74" s="207">
        <v>0</v>
      </c>
      <c r="Z74" s="207">
        <v>1.43</v>
      </c>
      <c r="AA74" s="207">
        <v>0.9</v>
      </c>
      <c r="AB74" s="207">
        <v>0</v>
      </c>
      <c r="AC74" s="207">
        <v>3.63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-1.1100000000000001</v>
      </c>
      <c r="AM74" s="207">
        <v>0</v>
      </c>
      <c r="AN74" s="207">
        <v>0</v>
      </c>
      <c r="AO74" s="207">
        <v>0</v>
      </c>
      <c r="AP74" s="207">
        <v>0</v>
      </c>
    </row>
    <row r="75" spans="1:42">
      <c r="A75" t="s">
        <v>117</v>
      </c>
      <c r="B75" s="207">
        <v>0</v>
      </c>
      <c r="C75" s="207">
        <v>10.32</v>
      </c>
      <c r="D75" s="207">
        <v>1.63</v>
      </c>
      <c r="E75" s="207">
        <v>0</v>
      </c>
      <c r="F75" s="207">
        <v>4.32</v>
      </c>
      <c r="G75" s="207">
        <v>6.76</v>
      </c>
      <c r="H75" s="207">
        <v>0</v>
      </c>
      <c r="I75" s="207">
        <v>26.93</v>
      </c>
      <c r="J75" s="207">
        <v>0.68</v>
      </c>
      <c r="K75" s="207">
        <v>0.34</v>
      </c>
      <c r="L75" s="207">
        <v>174.96</v>
      </c>
      <c r="M75" s="207">
        <v>2.15</v>
      </c>
      <c r="N75" s="207">
        <v>1.32</v>
      </c>
      <c r="O75" s="207">
        <v>0</v>
      </c>
      <c r="P75" s="207">
        <v>0.76</v>
      </c>
      <c r="Q75" s="207">
        <v>0.23</v>
      </c>
      <c r="R75" s="207">
        <v>0.23</v>
      </c>
      <c r="S75" s="207">
        <v>0.28999999999999998</v>
      </c>
      <c r="T75" s="207">
        <v>0</v>
      </c>
      <c r="U75" s="207">
        <v>0.79</v>
      </c>
      <c r="V75" s="207">
        <v>0.16</v>
      </c>
      <c r="W75" s="207">
        <v>0.38</v>
      </c>
      <c r="X75" s="207">
        <v>1.67</v>
      </c>
      <c r="Y75" s="207">
        <v>0</v>
      </c>
      <c r="Z75" s="207">
        <v>1.43</v>
      </c>
      <c r="AA75" s="207">
        <v>0.9</v>
      </c>
      <c r="AB75" s="207">
        <v>0</v>
      </c>
      <c r="AC75" s="207">
        <v>3.63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-1.1100000000000001</v>
      </c>
      <c r="AM75" s="207">
        <v>0</v>
      </c>
      <c r="AN75" s="207">
        <v>0</v>
      </c>
      <c r="AO75" s="207">
        <v>0</v>
      </c>
      <c r="AP75" s="207">
        <v>0</v>
      </c>
    </row>
    <row r="76" spans="1:42">
      <c r="A76" t="s">
        <v>118</v>
      </c>
      <c r="B76" s="207">
        <v>0</v>
      </c>
      <c r="C76" s="207">
        <v>10.32</v>
      </c>
      <c r="D76" s="207">
        <v>1.63</v>
      </c>
      <c r="E76" s="207">
        <v>0</v>
      </c>
      <c r="F76" s="207">
        <v>4.32</v>
      </c>
      <c r="G76" s="207">
        <v>6.76</v>
      </c>
      <c r="H76" s="207">
        <v>0</v>
      </c>
      <c r="I76" s="207">
        <v>26.93</v>
      </c>
      <c r="J76" s="207">
        <v>0.68</v>
      </c>
      <c r="K76" s="207">
        <v>0.34</v>
      </c>
      <c r="L76" s="207">
        <v>174.96</v>
      </c>
      <c r="M76" s="207">
        <v>2.15</v>
      </c>
      <c r="N76" s="207">
        <v>1.32</v>
      </c>
      <c r="O76" s="207">
        <v>0</v>
      </c>
      <c r="P76" s="207">
        <v>0.76</v>
      </c>
      <c r="Q76" s="207">
        <v>0.23</v>
      </c>
      <c r="R76" s="207">
        <v>0.23</v>
      </c>
      <c r="S76" s="207">
        <v>0.28999999999999998</v>
      </c>
      <c r="T76" s="207">
        <v>0</v>
      </c>
      <c r="U76" s="207">
        <v>0.79</v>
      </c>
      <c r="V76" s="207">
        <v>0.16</v>
      </c>
      <c r="W76" s="207">
        <v>0.38</v>
      </c>
      <c r="X76" s="207">
        <v>1.67</v>
      </c>
      <c r="Y76" s="207">
        <v>0</v>
      </c>
      <c r="Z76" s="207">
        <v>1.43</v>
      </c>
      <c r="AA76" s="207">
        <v>0.9</v>
      </c>
      <c r="AB76" s="207">
        <v>0</v>
      </c>
      <c r="AC76" s="207">
        <v>3.63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-1.1100000000000001</v>
      </c>
      <c r="AM76" s="207">
        <v>0</v>
      </c>
      <c r="AN76" s="207">
        <v>0</v>
      </c>
      <c r="AO76" s="207">
        <v>0</v>
      </c>
      <c r="AP76" s="207">
        <v>0</v>
      </c>
    </row>
    <row r="77" spans="1:42">
      <c r="A77" t="s">
        <v>119</v>
      </c>
      <c r="B77" s="207">
        <v>0</v>
      </c>
      <c r="C77" s="207">
        <v>10.32</v>
      </c>
      <c r="D77" s="207">
        <v>1.63</v>
      </c>
      <c r="E77" s="207">
        <v>0</v>
      </c>
      <c r="F77" s="207">
        <v>4.32</v>
      </c>
      <c r="G77" s="207">
        <v>6.76</v>
      </c>
      <c r="H77" s="207">
        <v>0</v>
      </c>
      <c r="I77" s="207">
        <v>26.93</v>
      </c>
      <c r="J77" s="207">
        <v>0.68</v>
      </c>
      <c r="K77" s="207">
        <v>0.34</v>
      </c>
      <c r="L77" s="207">
        <v>126.8</v>
      </c>
      <c r="M77" s="207">
        <v>2.15</v>
      </c>
      <c r="N77" s="207">
        <v>1.32</v>
      </c>
      <c r="O77" s="207">
        <v>0</v>
      </c>
      <c r="P77" s="207">
        <v>0.76</v>
      </c>
      <c r="Q77" s="207">
        <v>0.23</v>
      </c>
      <c r="R77" s="207">
        <v>0.23</v>
      </c>
      <c r="S77" s="207">
        <v>0.28999999999999998</v>
      </c>
      <c r="T77" s="207">
        <v>0</v>
      </c>
      <c r="U77" s="207">
        <v>0.79</v>
      </c>
      <c r="V77" s="207">
        <v>0.16</v>
      </c>
      <c r="W77" s="207">
        <v>0.37</v>
      </c>
      <c r="X77" s="207">
        <v>1.67</v>
      </c>
      <c r="Y77" s="207">
        <v>0</v>
      </c>
      <c r="Z77" s="207">
        <v>1.43</v>
      </c>
      <c r="AA77" s="207">
        <v>0.9</v>
      </c>
      <c r="AB77" s="207">
        <v>0</v>
      </c>
      <c r="AC77" s="207">
        <v>3.73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-1.1100000000000001</v>
      </c>
      <c r="AM77" s="207">
        <v>0</v>
      </c>
      <c r="AN77" s="207">
        <v>0</v>
      </c>
      <c r="AO77" s="207">
        <v>0</v>
      </c>
      <c r="AP77" s="207">
        <v>0</v>
      </c>
    </row>
    <row r="78" spans="1:42">
      <c r="A78" t="s">
        <v>120</v>
      </c>
      <c r="B78" s="207">
        <v>0</v>
      </c>
      <c r="C78" s="207">
        <v>10.32</v>
      </c>
      <c r="D78" s="207">
        <v>1.63</v>
      </c>
      <c r="E78" s="207">
        <v>0</v>
      </c>
      <c r="F78" s="207">
        <v>4.32</v>
      </c>
      <c r="G78" s="207">
        <v>6.76</v>
      </c>
      <c r="H78" s="207">
        <v>0</v>
      </c>
      <c r="I78" s="207">
        <v>26.93</v>
      </c>
      <c r="J78" s="207">
        <v>0.68</v>
      </c>
      <c r="K78" s="207">
        <v>0.34</v>
      </c>
      <c r="L78" s="207">
        <v>69.010000000000005</v>
      </c>
      <c r="M78" s="207">
        <v>2.15</v>
      </c>
      <c r="N78" s="207">
        <v>1.32</v>
      </c>
      <c r="O78" s="207">
        <v>0</v>
      </c>
      <c r="P78" s="207">
        <v>0.76</v>
      </c>
      <c r="Q78" s="207">
        <v>0.23</v>
      </c>
      <c r="R78" s="207">
        <v>0.23</v>
      </c>
      <c r="S78" s="207">
        <v>0.28999999999999998</v>
      </c>
      <c r="T78" s="207">
        <v>0</v>
      </c>
      <c r="U78" s="207">
        <v>0.79</v>
      </c>
      <c r="V78" s="207">
        <v>0.16</v>
      </c>
      <c r="W78" s="207">
        <v>0.37</v>
      </c>
      <c r="X78" s="207">
        <v>1.67</v>
      </c>
      <c r="Y78" s="207">
        <v>0</v>
      </c>
      <c r="Z78" s="207">
        <v>1.43</v>
      </c>
      <c r="AA78" s="207">
        <v>0.9</v>
      </c>
      <c r="AB78" s="207">
        <v>0</v>
      </c>
      <c r="AC78" s="207">
        <v>3.73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-1.1100000000000001</v>
      </c>
      <c r="AM78" s="207">
        <v>0</v>
      </c>
      <c r="AN78" s="207">
        <v>0</v>
      </c>
      <c r="AO78" s="207">
        <v>0</v>
      </c>
      <c r="AP78" s="207">
        <v>0</v>
      </c>
    </row>
    <row r="79" spans="1:42">
      <c r="A79" t="s">
        <v>121</v>
      </c>
      <c r="B79" s="207">
        <v>0</v>
      </c>
      <c r="C79" s="207">
        <v>10.32</v>
      </c>
      <c r="D79" s="207">
        <v>1.63</v>
      </c>
      <c r="E79" s="207">
        <v>0</v>
      </c>
      <c r="F79" s="207">
        <v>4.32</v>
      </c>
      <c r="G79" s="207">
        <v>6.76</v>
      </c>
      <c r="H79" s="207">
        <v>0</v>
      </c>
      <c r="I79" s="207">
        <v>26.93</v>
      </c>
      <c r="J79" s="207">
        <v>0.68</v>
      </c>
      <c r="K79" s="207">
        <v>0.34</v>
      </c>
      <c r="L79" s="207">
        <v>21.33</v>
      </c>
      <c r="M79" s="207">
        <v>2.15</v>
      </c>
      <c r="N79" s="207">
        <v>1.32</v>
      </c>
      <c r="O79" s="207">
        <v>0</v>
      </c>
      <c r="P79" s="207">
        <v>0.76</v>
      </c>
      <c r="Q79" s="207">
        <v>0.23</v>
      </c>
      <c r="R79" s="207">
        <v>0.23</v>
      </c>
      <c r="S79" s="207">
        <v>0.28999999999999998</v>
      </c>
      <c r="T79" s="207">
        <v>0</v>
      </c>
      <c r="U79" s="207">
        <v>0.79</v>
      </c>
      <c r="V79" s="207">
        <v>0.16</v>
      </c>
      <c r="W79" s="207">
        <v>0.37</v>
      </c>
      <c r="X79" s="207">
        <v>1.67</v>
      </c>
      <c r="Y79" s="207">
        <v>0</v>
      </c>
      <c r="Z79" s="207">
        <v>1.43</v>
      </c>
      <c r="AA79" s="207">
        <v>0.9</v>
      </c>
      <c r="AB79" s="207">
        <v>0</v>
      </c>
      <c r="AC79" s="207">
        <v>3.73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-1.1100000000000001</v>
      </c>
      <c r="AM79" s="207">
        <v>0</v>
      </c>
      <c r="AN79" s="207">
        <v>0</v>
      </c>
      <c r="AO79" s="207">
        <v>0</v>
      </c>
      <c r="AP79" s="207">
        <v>0</v>
      </c>
    </row>
    <row r="80" spans="1:42">
      <c r="A80" t="s">
        <v>122</v>
      </c>
      <c r="B80" s="207">
        <v>0</v>
      </c>
      <c r="C80" s="207">
        <v>10.32</v>
      </c>
      <c r="D80" s="207">
        <v>1.63</v>
      </c>
      <c r="E80" s="207">
        <v>0</v>
      </c>
      <c r="F80" s="207">
        <v>4.32</v>
      </c>
      <c r="G80" s="207">
        <v>6.76</v>
      </c>
      <c r="H80" s="207">
        <v>0</v>
      </c>
      <c r="I80" s="207">
        <v>26.93</v>
      </c>
      <c r="J80" s="207">
        <v>0.68</v>
      </c>
      <c r="K80" s="207">
        <v>0.34</v>
      </c>
      <c r="L80" s="207">
        <v>21.33</v>
      </c>
      <c r="M80" s="207">
        <v>2.15</v>
      </c>
      <c r="N80" s="207">
        <v>1.32</v>
      </c>
      <c r="O80" s="207">
        <v>0</v>
      </c>
      <c r="P80" s="207">
        <v>0.76</v>
      </c>
      <c r="Q80" s="207">
        <v>0.23</v>
      </c>
      <c r="R80" s="207">
        <v>0.23</v>
      </c>
      <c r="S80" s="207">
        <v>0.28999999999999998</v>
      </c>
      <c r="T80" s="207">
        <v>0</v>
      </c>
      <c r="U80" s="207">
        <v>0.79</v>
      </c>
      <c r="V80" s="207">
        <v>0.16</v>
      </c>
      <c r="W80" s="207">
        <v>0.37</v>
      </c>
      <c r="X80" s="207">
        <v>1.67</v>
      </c>
      <c r="Y80" s="207">
        <v>0</v>
      </c>
      <c r="Z80" s="207">
        <v>1.43</v>
      </c>
      <c r="AA80" s="207">
        <v>0.9</v>
      </c>
      <c r="AB80" s="207">
        <v>0</v>
      </c>
      <c r="AC80" s="207">
        <v>3.73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-1.1100000000000001</v>
      </c>
      <c r="AM80" s="207">
        <v>0</v>
      </c>
      <c r="AN80" s="207">
        <v>0</v>
      </c>
      <c r="AO80" s="207">
        <v>0</v>
      </c>
      <c r="AP80" s="207">
        <v>0</v>
      </c>
    </row>
    <row r="81" spans="1:42">
      <c r="A81" t="s">
        <v>123</v>
      </c>
      <c r="B81" s="207">
        <v>0</v>
      </c>
      <c r="C81" s="207">
        <v>10.32</v>
      </c>
      <c r="D81" s="207">
        <v>1.63</v>
      </c>
      <c r="E81" s="207">
        <v>0</v>
      </c>
      <c r="F81" s="207">
        <v>4.32</v>
      </c>
      <c r="G81" s="207">
        <v>6.76</v>
      </c>
      <c r="H81" s="207">
        <v>0</v>
      </c>
      <c r="I81" s="207">
        <v>26.93</v>
      </c>
      <c r="J81" s="207">
        <v>0.68</v>
      </c>
      <c r="K81" s="207">
        <v>0.34</v>
      </c>
      <c r="L81" s="207">
        <v>21.33</v>
      </c>
      <c r="M81" s="207">
        <v>2.15</v>
      </c>
      <c r="N81" s="207">
        <v>1.32</v>
      </c>
      <c r="O81" s="207">
        <v>0</v>
      </c>
      <c r="P81" s="207">
        <v>0.76</v>
      </c>
      <c r="Q81" s="207">
        <v>0.23</v>
      </c>
      <c r="R81" s="207">
        <v>0.23</v>
      </c>
      <c r="S81" s="207">
        <v>0.28999999999999998</v>
      </c>
      <c r="T81" s="207">
        <v>0</v>
      </c>
      <c r="U81" s="207">
        <v>0.79</v>
      </c>
      <c r="V81" s="207">
        <v>0.16</v>
      </c>
      <c r="W81" s="207">
        <v>0.39</v>
      </c>
      <c r="X81" s="207">
        <v>1.67</v>
      </c>
      <c r="Y81" s="207">
        <v>0</v>
      </c>
      <c r="Z81" s="207">
        <v>1.43</v>
      </c>
      <c r="AA81" s="207">
        <v>0.9</v>
      </c>
      <c r="AB81" s="207">
        <v>0</v>
      </c>
      <c r="AC81" s="207">
        <v>3.68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-1.1100000000000001</v>
      </c>
      <c r="AM81" s="207">
        <v>0</v>
      </c>
      <c r="AN81" s="207">
        <v>0</v>
      </c>
      <c r="AO81" s="207">
        <v>0</v>
      </c>
      <c r="AP81" s="207">
        <v>0</v>
      </c>
    </row>
    <row r="82" spans="1:42">
      <c r="A82" t="s">
        <v>124</v>
      </c>
      <c r="B82" s="207">
        <v>0</v>
      </c>
      <c r="C82" s="207">
        <v>10.32</v>
      </c>
      <c r="D82" s="207">
        <v>1.63</v>
      </c>
      <c r="E82" s="207">
        <v>0</v>
      </c>
      <c r="F82" s="207">
        <v>4.32</v>
      </c>
      <c r="G82" s="207">
        <v>6.76</v>
      </c>
      <c r="H82" s="207">
        <v>0</v>
      </c>
      <c r="I82" s="207">
        <v>26.93</v>
      </c>
      <c r="J82" s="207">
        <v>0.68</v>
      </c>
      <c r="K82" s="207">
        <v>0.34</v>
      </c>
      <c r="L82" s="207">
        <v>21.33</v>
      </c>
      <c r="M82" s="207">
        <v>2.15</v>
      </c>
      <c r="N82" s="207">
        <v>1.32</v>
      </c>
      <c r="O82" s="207">
        <v>0</v>
      </c>
      <c r="P82" s="207">
        <v>0.76</v>
      </c>
      <c r="Q82" s="207">
        <v>0.23</v>
      </c>
      <c r="R82" s="207">
        <v>0.23</v>
      </c>
      <c r="S82" s="207">
        <v>0.28999999999999998</v>
      </c>
      <c r="T82" s="207">
        <v>0</v>
      </c>
      <c r="U82" s="207">
        <v>0.79</v>
      </c>
      <c r="V82" s="207">
        <v>0.16</v>
      </c>
      <c r="W82" s="207">
        <v>0.38</v>
      </c>
      <c r="X82" s="207">
        <v>1.67</v>
      </c>
      <c r="Y82" s="207">
        <v>0</v>
      </c>
      <c r="Z82" s="207">
        <v>1.43</v>
      </c>
      <c r="AA82" s="207">
        <v>0.9</v>
      </c>
      <c r="AB82" s="207">
        <v>0</v>
      </c>
      <c r="AC82" s="207">
        <v>3.68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-1.1100000000000001</v>
      </c>
      <c r="AM82" s="207">
        <v>0</v>
      </c>
      <c r="AN82" s="207">
        <v>0</v>
      </c>
      <c r="AO82" s="207">
        <v>0</v>
      </c>
      <c r="AP82" s="207">
        <v>0</v>
      </c>
    </row>
    <row r="83" spans="1:42">
      <c r="A83" t="s">
        <v>125</v>
      </c>
      <c r="B83" s="207">
        <v>0</v>
      </c>
      <c r="C83" s="207">
        <v>10.32</v>
      </c>
      <c r="D83" s="207">
        <v>1.63</v>
      </c>
      <c r="E83" s="207">
        <v>0</v>
      </c>
      <c r="F83" s="207">
        <v>4.32</v>
      </c>
      <c r="G83" s="207">
        <v>6.76</v>
      </c>
      <c r="H83" s="207">
        <v>0</v>
      </c>
      <c r="I83" s="207">
        <v>27.27</v>
      </c>
      <c r="J83" s="207">
        <v>0.68</v>
      </c>
      <c r="K83" s="207">
        <v>0.34</v>
      </c>
      <c r="L83" s="207">
        <v>21.33</v>
      </c>
      <c r="M83" s="207">
        <v>2.15</v>
      </c>
      <c r="N83" s="207">
        <v>1.32</v>
      </c>
      <c r="O83" s="207">
        <v>0</v>
      </c>
      <c r="P83" s="207">
        <v>0.76</v>
      </c>
      <c r="Q83" s="207">
        <v>0.23</v>
      </c>
      <c r="R83" s="207">
        <v>0.23</v>
      </c>
      <c r="S83" s="207">
        <v>0.28999999999999998</v>
      </c>
      <c r="T83" s="207">
        <v>0</v>
      </c>
      <c r="U83" s="207">
        <v>0.79</v>
      </c>
      <c r="V83" s="207">
        <v>0.16</v>
      </c>
      <c r="W83" s="207">
        <v>0.38</v>
      </c>
      <c r="X83" s="207">
        <v>1.67</v>
      </c>
      <c r="Y83" s="207">
        <v>0</v>
      </c>
      <c r="Z83" s="207">
        <v>1.43</v>
      </c>
      <c r="AA83" s="207">
        <v>0.9</v>
      </c>
      <c r="AB83" s="207">
        <v>0</v>
      </c>
      <c r="AC83" s="207">
        <v>3.68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-1.1100000000000001</v>
      </c>
      <c r="AM83" s="207">
        <v>0</v>
      </c>
      <c r="AN83" s="207">
        <v>0</v>
      </c>
      <c r="AO83" s="207">
        <v>0</v>
      </c>
      <c r="AP83" s="207">
        <v>0</v>
      </c>
    </row>
    <row r="84" spans="1:42">
      <c r="A84" t="s">
        <v>126</v>
      </c>
      <c r="B84" s="207">
        <v>0</v>
      </c>
      <c r="C84" s="207">
        <v>10.32</v>
      </c>
      <c r="D84" s="207">
        <v>1.63</v>
      </c>
      <c r="E84" s="207">
        <v>0</v>
      </c>
      <c r="F84" s="207">
        <v>4.32</v>
      </c>
      <c r="G84" s="207">
        <v>6.76</v>
      </c>
      <c r="H84" s="207">
        <v>0</v>
      </c>
      <c r="I84" s="207">
        <v>27.27</v>
      </c>
      <c r="J84" s="207">
        <v>0.68</v>
      </c>
      <c r="K84" s="207">
        <v>0.34</v>
      </c>
      <c r="L84" s="207">
        <v>21.33</v>
      </c>
      <c r="M84" s="207">
        <v>2.15</v>
      </c>
      <c r="N84" s="207">
        <v>1.32</v>
      </c>
      <c r="O84" s="207">
        <v>0</v>
      </c>
      <c r="P84" s="207">
        <v>0.76</v>
      </c>
      <c r="Q84" s="207">
        <v>0.23</v>
      </c>
      <c r="R84" s="207">
        <v>0.23</v>
      </c>
      <c r="S84" s="207">
        <v>0.28999999999999998</v>
      </c>
      <c r="T84" s="207">
        <v>0</v>
      </c>
      <c r="U84" s="207">
        <v>0.79</v>
      </c>
      <c r="V84" s="207">
        <v>0.16</v>
      </c>
      <c r="W84" s="207">
        <v>0.38</v>
      </c>
      <c r="X84" s="207">
        <v>1.67</v>
      </c>
      <c r="Y84" s="207">
        <v>0</v>
      </c>
      <c r="Z84" s="207">
        <v>1.43</v>
      </c>
      <c r="AA84" s="207">
        <v>0.9</v>
      </c>
      <c r="AB84" s="207">
        <v>0</v>
      </c>
      <c r="AC84" s="207">
        <v>3.68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-1.1100000000000001</v>
      </c>
      <c r="AM84" s="207">
        <v>0</v>
      </c>
      <c r="AN84" s="207">
        <v>0</v>
      </c>
      <c r="AO84" s="207">
        <v>0</v>
      </c>
      <c r="AP84" s="207">
        <v>0</v>
      </c>
    </row>
    <row r="85" spans="1:42">
      <c r="A85" t="s">
        <v>127</v>
      </c>
      <c r="B85" s="207">
        <v>0</v>
      </c>
      <c r="C85" s="207">
        <v>10.32</v>
      </c>
      <c r="D85" s="207">
        <v>1.63</v>
      </c>
      <c r="E85" s="207">
        <v>0</v>
      </c>
      <c r="F85" s="207">
        <v>4.32</v>
      </c>
      <c r="G85" s="207">
        <v>6.76</v>
      </c>
      <c r="H85" s="207">
        <v>0</v>
      </c>
      <c r="I85" s="207">
        <v>27.27</v>
      </c>
      <c r="J85" s="207">
        <v>0.68</v>
      </c>
      <c r="K85" s="207">
        <v>0.34</v>
      </c>
      <c r="L85" s="207">
        <v>21.33</v>
      </c>
      <c r="M85" s="207">
        <v>2.15</v>
      </c>
      <c r="N85" s="207">
        <v>1.32</v>
      </c>
      <c r="O85" s="207">
        <v>0</v>
      </c>
      <c r="P85" s="207">
        <v>0.76</v>
      </c>
      <c r="Q85" s="207">
        <v>0.23</v>
      </c>
      <c r="R85" s="207">
        <v>0.23</v>
      </c>
      <c r="S85" s="207">
        <v>0.28999999999999998</v>
      </c>
      <c r="T85" s="207">
        <v>0</v>
      </c>
      <c r="U85" s="207">
        <v>0.79</v>
      </c>
      <c r="V85" s="207">
        <v>0.16</v>
      </c>
      <c r="W85" s="207">
        <v>0.39</v>
      </c>
      <c r="X85" s="207">
        <v>1.67</v>
      </c>
      <c r="Y85" s="207">
        <v>0</v>
      </c>
      <c r="Z85" s="207">
        <v>1.43</v>
      </c>
      <c r="AA85" s="207">
        <v>0.9</v>
      </c>
      <c r="AB85" s="207">
        <v>0</v>
      </c>
      <c r="AC85" s="207">
        <v>3.68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-1.1100000000000001</v>
      </c>
      <c r="AM85" s="207">
        <v>0</v>
      </c>
      <c r="AN85" s="207">
        <v>0</v>
      </c>
      <c r="AO85" s="207">
        <v>0</v>
      </c>
      <c r="AP85" s="207">
        <v>0</v>
      </c>
    </row>
    <row r="86" spans="1:42">
      <c r="A86" t="s">
        <v>128</v>
      </c>
      <c r="B86" s="207">
        <v>0</v>
      </c>
      <c r="C86" s="207">
        <v>10.32</v>
      </c>
      <c r="D86" s="207">
        <v>1.63</v>
      </c>
      <c r="E86" s="207">
        <v>0</v>
      </c>
      <c r="F86" s="207">
        <v>4.32</v>
      </c>
      <c r="G86" s="207">
        <v>6.76</v>
      </c>
      <c r="H86" s="207">
        <v>0</v>
      </c>
      <c r="I86" s="207">
        <v>27.27</v>
      </c>
      <c r="J86" s="207">
        <v>0.68</v>
      </c>
      <c r="K86" s="207">
        <v>0.34</v>
      </c>
      <c r="L86" s="207">
        <v>21.33</v>
      </c>
      <c r="M86" s="207">
        <v>2.15</v>
      </c>
      <c r="N86" s="207">
        <v>1.32</v>
      </c>
      <c r="O86" s="207">
        <v>0</v>
      </c>
      <c r="P86" s="207">
        <v>0.76</v>
      </c>
      <c r="Q86" s="207">
        <v>0.23</v>
      </c>
      <c r="R86" s="207">
        <v>0.23</v>
      </c>
      <c r="S86" s="207">
        <v>0.28999999999999998</v>
      </c>
      <c r="T86" s="207">
        <v>0</v>
      </c>
      <c r="U86" s="207">
        <v>0.79</v>
      </c>
      <c r="V86" s="207">
        <v>0.16</v>
      </c>
      <c r="W86" s="207">
        <v>0.38</v>
      </c>
      <c r="X86" s="207">
        <v>1.67</v>
      </c>
      <c r="Y86" s="207">
        <v>0</v>
      </c>
      <c r="Z86" s="207">
        <v>1.43</v>
      </c>
      <c r="AA86" s="207">
        <v>0.9</v>
      </c>
      <c r="AB86" s="207">
        <v>0</v>
      </c>
      <c r="AC86" s="207">
        <v>3.68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-1.1100000000000001</v>
      </c>
      <c r="AM86" s="207">
        <v>0</v>
      </c>
      <c r="AN86" s="207">
        <v>0</v>
      </c>
      <c r="AO86" s="207">
        <v>0</v>
      </c>
      <c r="AP86" s="207">
        <v>0</v>
      </c>
    </row>
    <row r="87" spans="1:42">
      <c r="A87" t="s">
        <v>129</v>
      </c>
      <c r="B87" s="207">
        <v>0</v>
      </c>
      <c r="C87" s="207">
        <v>10.32</v>
      </c>
      <c r="D87" s="207">
        <v>1.63</v>
      </c>
      <c r="E87" s="207">
        <v>0</v>
      </c>
      <c r="F87" s="207">
        <v>4.32</v>
      </c>
      <c r="G87" s="207">
        <v>6.76</v>
      </c>
      <c r="H87" s="207">
        <v>0</v>
      </c>
      <c r="I87" s="207">
        <v>27.27</v>
      </c>
      <c r="J87" s="207">
        <v>0.68</v>
      </c>
      <c r="K87" s="207">
        <v>0.34</v>
      </c>
      <c r="L87" s="207">
        <v>97.91</v>
      </c>
      <c r="M87" s="207">
        <v>1.6</v>
      </c>
      <c r="N87" s="207">
        <v>1.32</v>
      </c>
      <c r="O87" s="207">
        <v>0</v>
      </c>
      <c r="P87" s="207">
        <v>0.76</v>
      </c>
      <c r="Q87" s="207">
        <v>0.23</v>
      </c>
      <c r="R87" s="207">
        <v>0.23</v>
      </c>
      <c r="S87" s="207">
        <v>0.28999999999999998</v>
      </c>
      <c r="T87" s="207">
        <v>0</v>
      </c>
      <c r="U87" s="207">
        <v>0.79</v>
      </c>
      <c r="V87" s="207">
        <v>0.16</v>
      </c>
      <c r="W87" s="207">
        <v>0.38</v>
      </c>
      <c r="X87" s="207">
        <v>1.67</v>
      </c>
      <c r="Y87" s="207">
        <v>0</v>
      </c>
      <c r="Z87" s="207">
        <v>1.43</v>
      </c>
      <c r="AA87" s="207">
        <v>0.9</v>
      </c>
      <c r="AB87" s="207">
        <v>0</v>
      </c>
      <c r="AC87" s="207">
        <v>3.68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-1.1100000000000001</v>
      </c>
      <c r="AM87" s="207">
        <v>0</v>
      </c>
      <c r="AN87" s="207">
        <v>0</v>
      </c>
      <c r="AO87" s="207">
        <v>0</v>
      </c>
      <c r="AP87" s="207">
        <v>0</v>
      </c>
    </row>
    <row r="88" spans="1:42">
      <c r="A88" t="s">
        <v>130</v>
      </c>
      <c r="B88" s="207">
        <v>0</v>
      </c>
      <c r="C88" s="207">
        <v>10.32</v>
      </c>
      <c r="D88" s="207">
        <v>1.63</v>
      </c>
      <c r="E88" s="207">
        <v>0</v>
      </c>
      <c r="F88" s="207">
        <v>4.32</v>
      </c>
      <c r="G88" s="207">
        <v>6.76</v>
      </c>
      <c r="H88" s="207">
        <v>0</v>
      </c>
      <c r="I88" s="207">
        <v>27.27</v>
      </c>
      <c r="J88" s="207">
        <v>0.68</v>
      </c>
      <c r="K88" s="207">
        <v>0.34</v>
      </c>
      <c r="L88" s="207">
        <v>146.07</v>
      </c>
      <c r="M88" s="207">
        <v>1.6</v>
      </c>
      <c r="N88" s="207">
        <v>1.32</v>
      </c>
      <c r="O88" s="207">
        <v>0</v>
      </c>
      <c r="P88" s="207">
        <v>0.76</v>
      </c>
      <c r="Q88" s="207">
        <v>0.23</v>
      </c>
      <c r="R88" s="207">
        <v>0.23</v>
      </c>
      <c r="S88" s="207">
        <v>0.28999999999999998</v>
      </c>
      <c r="T88" s="207">
        <v>0</v>
      </c>
      <c r="U88" s="207">
        <v>0.79</v>
      </c>
      <c r="V88" s="207">
        <v>0.16</v>
      </c>
      <c r="W88" s="207">
        <v>0.38</v>
      </c>
      <c r="X88" s="207">
        <v>1.67</v>
      </c>
      <c r="Y88" s="207">
        <v>0</v>
      </c>
      <c r="Z88" s="207">
        <v>1.43</v>
      </c>
      <c r="AA88" s="207">
        <v>0.9</v>
      </c>
      <c r="AB88" s="207">
        <v>0</v>
      </c>
      <c r="AC88" s="207">
        <v>3.68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-1.1100000000000001</v>
      </c>
      <c r="AM88" s="207">
        <v>0</v>
      </c>
      <c r="AN88" s="207">
        <v>0</v>
      </c>
      <c r="AO88" s="207">
        <v>0</v>
      </c>
      <c r="AP88" s="207">
        <v>0</v>
      </c>
    </row>
    <row r="89" spans="1:42">
      <c r="A89" t="s">
        <v>131</v>
      </c>
      <c r="B89" s="207">
        <v>0</v>
      </c>
      <c r="C89" s="207">
        <v>10.32</v>
      </c>
      <c r="D89" s="207">
        <v>1.63</v>
      </c>
      <c r="E89" s="207">
        <v>0</v>
      </c>
      <c r="F89" s="207">
        <v>4.32</v>
      </c>
      <c r="G89" s="207">
        <v>6.76</v>
      </c>
      <c r="H89" s="207">
        <v>0</v>
      </c>
      <c r="I89" s="207">
        <v>27.27</v>
      </c>
      <c r="J89" s="207">
        <v>0.68</v>
      </c>
      <c r="K89" s="207">
        <v>0.34</v>
      </c>
      <c r="L89" s="207">
        <v>194.23</v>
      </c>
      <c r="M89" s="207">
        <v>1.6</v>
      </c>
      <c r="N89" s="207">
        <v>1.32</v>
      </c>
      <c r="O89" s="207">
        <v>0</v>
      </c>
      <c r="P89" s="207">
        <v>0.76</v>
      </c>
      <c r="Q89" s="207">
        <v>0.23</v>
      </c>
      <c r="R89" s="207">
        <v>0.23</v>
      </c>
      <c r="S89" s="207">
        <v>0.28999999999999998</v>
      </c>
      <c r="T89" s="207">
        <v>0</v>
      </c>
      <c r="U89" s="207">
        <v>0.79</v>
      </c>
      <c r="V89" s="207">
        <v>0.16</v>
      </c>
      <c r="W89" s="207">
        <v>0.38</v>
      </c>
      <c r="X89" s="207">
        <v>1.67</v>
      </c>
      <c r="Y89" s="207">
        <v>0</v>
      </c>
      <c r="Z89" s="207">
        <v>1.43</v>
      </c>
      <c r="AA89" s="207">
        <v>0.9</v>
      </c>
      <c r="AB89" s="207">
        <v>0</v>
      </c>
      <c r="AC89" s="207">
        <v>3.68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-1.1100000000000001</v>
      </c>
      <c r="AM89" s="207">
        <v>0</v>
      </c>
      <c r="AN89" s="207">
        <v>0</v>
      </c>
      <c r="AO89" s="207">
        <v>0</v>
      </c>
      <c r="AP89" s="207">
        <v>0</v>
      </c>
    </row>
    <row r="90" spans="1:42">
      <c r="A90" t="s">
        <v>132</v>
      </c>
      <c r="B90" s="207">
        <v>0</v>
      </c>
      <c r="C90" s="207">
        <v>10.32</v>
      </c>
      <c r="D90" s="207">
        <v>1.63</v>
      </c>
      <c r="E90" s="207">
        <v>0</v>
      </c>
      <c r="F90" s="207">
        <v>4.32</v>
      </c>
      <c r="G90" s="207">
        <v>6.76</v>
      </c>
      <c r="H90" s="207">
        <v>0</v>
      </c>
      <c r="I90" s="207">
        <v>27.27</v>
      </c>
      <c r="J90" s="207">
        <v>0.68</v>
      </c>
      <c r="K90" s="207">
        <v>0.34</v>
      </c>
      <c r="L90" s="207">
        <v>237.88</v>
      </c>
      <c r="M90" s="207">
        <v>1.6</v>
      </c>
      <c r="N90" s="207">
        <v>1.32</v>
      </c>
      <c r="O90" s="207">
        <v>0</v>
      </c>
      <c r="P90" s="207">
        <v>0.76</v>
      </c>
      <c r="Q90" s="207">
        <v>0.23</v>
      </c>
      <c r="R90" s="207">
        <v>0.23</v>
      </c>
      <c r="S90" s="207">
        <v>0.28999999999999998</v>
      </c>
      <c r="T90" s="207">
        <v>0</v>
      </c>
      <c r="U90" s="207">
        <v>0.79</v>
      </c>
      <c r="V90" s="207">
        <v>0.16</v>
      </c>
      <c r="W90" s="207">
        <v>0.38</v>
      </c>
      <c r="X90" s="207">
        <v>1.67</v>
      </c>
      <c r="Y90" s="207">
        <v>0</v>
      </c>
      <c r="Z90" s="207">
        <v>1.43</v>
      </c>
      <c r="AA90" s="207">
        <v>0.9</v>
      </c>
      <c r="AB90" s="207">
        <v>0</v>
      </c>
      <c r="AC90" s="207">
        <v>3.46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-1.1100000000000001</v>
      </c>
      <c r="AM90" s="207">
        <v>0</v>
      </c>
      <c r="AN90" s="207">
        <v>0</v>
      </c>
      <c r="AO90" s="207">
        <v>0</v>
      </c>
      <c r="AP90" s="207">
        <v>0</v>
      </c>
    </row>
    <row r="91" spans="1:42">
      <c r="A91" t="s">
        <v>133</v>
      </c>
      <c r="B91" s="207">
        <v>0</v>
      </c>
      <c r="C91" s="207">
        <v>10.39</v>
      </c>
      <c r="D91" s="207">
        <v>1.63</v>
      </c>
      <c r="E91" s="207">
        <v>0</v>
      </c>
      <c r="F91" s="207">
        <v>4.32</v>
      </c>
      <c r="G91" s="207">
        <v>6.76</v>
      </c>
      <c r="H91" s="207">
        <v>0</v>
      </c>
      <c r="I91" s="207">
        <v>27.27</v>
      </c>
      <c r="J91" s="207">
        <v>0.68</v>
      </c>
      <c r="K91" s="207">
        <v>0.34</v>
      </c>
      <c r="L91" s="207">
        <v>152.02000000000001</v>
      </c>
      <c r="M91" s="207">
        <v>1.6</v>
      </c>
      <c r="N91" s="207">
        <v>1.32</v>
      </c>
      <c r="O91" s="207">
        <v>0</v>
      </c>
      <c r="P91" s="207">
        <v>0.76</v>
      </c>
      <c r="Q91" s="207">
        <v>0.23</v>
      </c>
      <c r="R91" s="207">
        <v>0.23</v>
      </c>
      <c r="S91" s="207">
        <v>0.28999999999999998</v>
      </c>
      <c r="T91" s="207">
        <v>0</v>
      </c>
      <c r="U91" s="207">
        <v>0.79</v>
      </c>
      <c r="V91" s="207">
        <v>0.16</v>
      </c>
      <c r="W91" s="207">
        <v>0.38</v>
      </c>
      <c r="X91" s="207">
        <v>1.67</v>
      </c>
      <c r="Y91" s="207">
        <v>0</v>
      </c>
      <c r="Z91" s="207">
        <v>1.43</v>
      </c>
      <c r="AA91" s="207">
        <v>0.9</v>
      </c>
      <c r="AB91" s="207">
        <v>0</v>
      </c>
      <c r="AC91" s="207">
        <v>3.42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-1.1100000000000001</v>
      </c>
      <c r="AM91" s="207">
        <v>0</v>
      </c>
      <c r="AN91" s="207">
        <v>0</v>
      </c>
      <c r="AO91" s="207">
        <v>0</v>
      </c>
      <c r="AP91" s="207">
        <v>0</v>
      </c>
    </row>
    <row r="92" spans="1:42">
      <c r="A92" t="s">
        <v>134</v>
      </c>
      <c r="B92" s="207">
        <v>0</v>
      </c>
      <c r="C92" s="207">
        <v>10.39</v>
      </c>
      <c r="D92" s="207">
        <v>1.63</v>
      </c>
      <c r="E92" s="207">
        <v>0</v>
      </c>
      <c r="F92" s="207">
        <v>4.32</v>
      </c>
      <c r="G92" s="207">
        <v>6.76</v>
      </c>
      <c r="H92" s="207">
        <v>0</v>
      </c>
      <c r="I92" s="207">
        <v>27.27</v>
      </c>
      <c r="J92" s="207">
        <v>0.68</v>
      </c>
      <c r="K92" s="207">
        <v>0.34</v>
      </c>
      <c r="L92" s="207">
        <v>148.97999999999999</v>
      </c>
      <c r="M92" s="207">
        <v>1.6</v>
      </c>
      <c r="N92" s="207">
        <v>1.32</v>
      </c>
      <c r="O92" s="207">
        <v>0</v>
      </c>
      <c r="P92" s="207">
        <v>0.76</v>
      </c>
      <c r="Q92" s="207">
        <v>0.23</v>
      </c>
      <c r="R92" s="207">
        <v>0.23</v>
      </c>
      <c r="S92" s="207">
        <v>0.28999999999999998</v>
      </c>
      <c r="T92" s="207">
        <v>0</v>
      </c>
      <c r="U92" s="207">
        <v>0.79</v>
      </c>
      <c r="V92" s="207">
        <v>0.16</v>
      </c>
      <c r="W92" s="207">
        <v>0.38</v>
      </c>
      <c r="X92" s="207">
        <v>1.67</v>
      </c>
      <c r="Y92" s="207">
        <v>0</v>
      </c>
      <c r="Z92" s="207">
        <v>1.43</v>
      </c>
      <c r="AA92" s="207">
        <v>0.9</v>
      </c>
      <c r="AB92" s="207">
        <v>0</v>
      </c>
      <c r="AC92" s="207">
        <v>3.42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-1.1100000000000001</v>
      </c>
      <c r="AM92" s="207">
        <v>0</v>
      </c>
      <c r="AN92" s="207">
        <v>0</v>
      </c>
      <c r="AO92" s="207">
        <v>0</v>
      </c>
      <c r="AP92" s="207">
        <v>0</v>
      </c>
    </row>
    <row r="93" spans="1:42">
      <c r="A93" t="s">
        <v>135</v>
      </c>
      <c r="B93" s="207">
        <v>0</v>
      </c>
      <c r="C93" s="207">
        <v>10.39</v>
      </c>
      <c r="D93" s="207">
        <v>1.63</v>
      </c>
      <c r="E93" s="207">
        <v>0</v>
      </c>
      <c r="F93" s="207">
        <v>4.32</v>
      </c>
      <c r="G93" s="207">
        <v>6.76</v>
      </c>
      <c r="H93" s="207">
        <v>0</v>
      </c>
      <c r="I93" s="207">
        <v>27.27</v>
      </c>
      <c r="J93" s="207">
        <v>0.68</v>
      </c>
      <c r="K93" s="207">
        <v>0.34</v>
      </c>
      <c r="L93" s="207">
        <v>97.91</v>
      </c>
      <c r="M93" s="207">
        <v>1.6</v>
      </c>
      <c r="N93" s="207">
        <v>1.32</v>
      </c>
      <c r="O93" s="207">
        <v>0</v>
      </c>
      <c r="P93" s="207">
        <v>0.76</v>
      </c>
      <c r="Q93" s="207">
        <v>0.23</v>
      </c>
      <c r="R93" s="207">
        <v>0.23</v>
      </c>
      <c r="S93" s="207">
        <v>0.28999999999999998</v>
      </c>
      <c r="T93" s="207">
        <v>0</v>
      </c>
      <c r="U93" s="207">
        <v>0.79</v>
      </c>
      <c r="V93" s="207">
        <v>0.16</v>
      </c>
      <c r="W93" s="207">
        <v>0.38</v>
      </c>
      <c r="X93" s="207">
        <v>1.48</v>
      </c>
      <c r="Y93" s="207">
        <v>0</v>
      </c>
      <c r="Z93" s="207">
        <v>1.43</v>
      </c>
      <c r="AA93" s="207">
        <v>0.9</v>
      </c>
      <c r="AB93" s="207">
        <v>0</v>
      </c>
      <c r="AC93" s="207">
        <v>3.42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-1.1100000000000001</v>
      </c>
      <c r="AM93" s="207">
        <v>0</v>
      </c>
      <c r="AN93" s="207">
        <v>0</v>
      </c>
      <c r="AO93" s="207">
        <v>0</v>
      </c>
      <c r="AP93" s="207">
        <v>0</v>
      </c>
    </row>
    <row r="94" spans="1:42">
      <c r="A94" t="s">
        <v>136</v>
      </c>
      <c r="B94" s="207">
        <v>0</v>
      </c>
      <c r="C94" s="207">
        <v>10.39</v>
      </c>
      <c r="D94" s="207">
        <v>1.63</v>
      </c>
      <c r="E94" s="207">
        <v>0</v>
      </c>
      <c r="F94" s="207">
        <v>4.32</v>
      </c>
      <c r="G94" s="207">
        <v>6.76</v>
      </c>
      <c r="H94" s="207">
        <v>0</v>
      </c>
      <c r="I94" s="207">
        <v>27.27</v>
      </c>
      <c r="J94" s="207">
        <v>0.68</v>
      </c>
      <c r="K94" s="207">
        <v>0.34</v>
      </c>
      <c r="L94" s="207">
        <v>78.81</v>
      </c>
      <c r="M94" s="207">
        <v>1.6</v>
      </c>
      <c r="N94" s="207">
        <v>1.32</v>
      </c>
      <c r="O94" s="207">
        <v>0</v>
      </c>
      <c r="P94" s="207">
        <v>0.76</v>
      </c>
      <c r="Q94" s="207">
        <v>0.23</v>
      </c>
      <c r="R94" s="207">
        <v>0.23</v>
      </c>
      <c r="S94" s="207">
        <v>0.28999999999999998</v>
      </c>
      <c r="T94" s="207">
        <v>0</v>
      </c>
      <c r="U94" s="207">
        <v>0.79</v>
      </c>
      <c r="V94" s="207">
        <v>0.16</v>
      </c>
      <c r="W94" s="207">
        <v>0.38</v>
      </c>
      <c r="X94" s="207">
        <v>1.48</v>
      </c>
      <c r="Y94" s="207">
        <v>0</v>
      </c>
      <c r="Z94" s="207">
        <v>1.43</v>
      </c>
      <c r="AA94" s="207">
        <v>0.9</v>
      </c>
      <c r="AB94" s="207">
        <v>0</v>
      </c>
      <c r="AC94" s="207">
        <v>3.42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-1.1100000000000001</v>
      </c>
      <c r="AM94" s="207">
        <v>0</v>
      </c>
      <c r="AN94" s="207">
        <v>0</v>
      </c>
      <c r="AO94" s="207">
        <v>0</v>
      </c>
      <c r="AP94" s="207">
        <v>0</v>
      </c>
    </row>
    <row r="95" spans="1:42">
      <c r="A95" t="s">
        <v>137</v>
      </c>
      <c r="B95" s="207">
        <v>0</v>
      </c>
      <c r="C95" s="207">
        <v>10.39</v>
      </c>
      <c r="D95" s="207">
        <v>1.63</v>
      </c>
      <c r="E95" s="207">
        <v>0</v>
      </c>
      <c r="F95" s="207">
        <v>4.32</v>
      </c>
      <c r="G95" s="207">
        <v>6.76</v>
      </c>
      <c r="H95" s="207">
        <v>0</v>
      </c>
      <c r="I95" s="207">
        <v>27.27</v>
      </c>
      <c r="J95" s="207">
        <v>0.68</v>
      </c>
      <c r="K95" s="207">
        <v>0.34</v>
      </c>
      <c r="L95" s="207">
        <v>82.05</v>
      </c>
      <c r="M95" s="207">
        <v>1.6</v>
      </c>
      <c r="N95" s="207">
        <v>1.32</v>
      </c>
      <c r="O95" s="207">
        <v>0</v>
      </c>
      <c r="P95" s="207">
        <v>0.76</v>
      </c>
      <c r="Q95" s="207">
        <v>0.23</v>
      </c>
      <c r="R95" s="207">
        <v>0.23</v>
      </c>
      <c r="S95" s="207">
        <v>0.28999999999999998</v>
      </c>
      <c r="T95" s="207">
        <v>0</v>
      </c>
      <c r="U95" s="207">
        <v>0.79</v>
      </c>
      <c r="V95" s="207">
        <v>0.16</v>
      </c>
      <c r="W95" s="207">
        <v>0.38</v>
      </c>
      <c r="X95" s="207">
        <v>2.75</v>
      </c>
      <c r="Y95" s="207">
        <v>0</v>
      </c>
      <c r="Z95" s="207">
        <v>1.43</v>
      </c>
      <c r="AA95" s="207">
        <v>0.9</v>
      </c>
      <c r="AB95" s="207">
        <v>0</v>
      </c>
      <c r="AC95" s="207">
        <v>3.42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-1.1100000000000001</v>
      </c>
      <c r="AM95" s="207">
        <v>0</v>
      </c>
      <c r="AN95" s="207">
        <v>0</v>
      </c>
      <c r="AO95" s="207">
        <v>0</v>
      </c>
      <c r="AP95" s="207">
        <v>0</v>
      </c>
    </row>
    <row r="96" spans="1:42">
      <c r="A96" t="s">
        <v>138</v>
      </c>
      <c r="B96" s="207">
        <v>0</v>
      </c>
      <c r="C96" s="207">
        <v>10.39</v>
      </c>
      <c r="D96" s="207">
        <v>1.63</v>
      </c>
      <c r="E96" s="207">
        <v>0</v>
      </c>
      <c r="F96" s="207">
        <v>4.32</v>
      </c>
      <c r="G96" s="207">
        <v>6.76</v>
      </c>
      <c r="H96" s="207">
        <v>0</v>
      </c>
      <c r="I96" s="207">
        <v>27.27</v>
      </c>
      <c r="J96" s="207">
        <v>0.68</v>
      </c>
      <c r="K96" s="207">
        <v>0.34</v>
      </c>
      <c r="L96" s="207">
        <v>79.8</v>
      </c>
      <c r="M96" s="207">
        <v>1.6</v>
      </c>
      <c r="N96" s="207">
        <v>1.32</v>
      </c>
      <c r="O96" s="207">
        <v>0</v>
      </c>
      <c r="P96" s="207">
        <v>0.76</v>
      </c>
      <c r="Q96" s="207">
        <v>0.23</v>
      </c>
      <c r="R96" s="207">
        <v>0.23</v>
      </c>
      <c r="S96" s="207">
        <v>0.28999999999999998</v>
      </c>
      <c r="T96" s="207">
        <v>0</v>
      </c>
      <c r="U96" s="207">
        <v>0.79</v>
      </c>
      <c r="V96" s="207">
        <v>0.16</v>
      </c>
      <c r="W96" s="207">
        <v>0.38</v>
      </c>
      <c r="X96" s="207">
        <v>1.95</v>
      </c>
      <c r="Y96" s="207">
        <v>0</v>
      </c>
      <c r="Z96" s="207">
        <v>1.43</v>
      </c>
      <c r="AA96" s="207">
        <v>0.9</v>
      </c>
      <c r="AB96" s="207">
        <v>0</v>
      </c>
      <c r="AC96" s="207">
        <v>3.42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-1.1100000000000001</v>
      </c>
      <c r="AM96" s="207">
        <v>0</v>
      </c>
      <c r="AN96" s="207">
        <v>0</v>
      </c>
      <c r="AO96" s="207">
        <v>0</v>
      </c>
      <c r="AP96" s="207">
        <v>0</v>
      </c>
    </row>
    <row r="97" spans="1:42">
      <c r="A97" t="s">
        <v>139</v>
      </c>
      <c r="B97" s="207">
        <v>0</v>
      </c>
      <c r="C97" s="207">
        <v>10.39</v>
      </c>
      <c r="D97" s="207">
        <v>1.63</v>
      </c>
      <c r="E97" s="207">
        <v>0</v>
      </c>
      <c r="F97" s="207">
        <v>4.32</v>
      </c>
      <c r="G97" s="207">
        <v>6.76</v>
      </c>
      <c r="H97" s="207">
        <v>0</v>
      </c>
      <c r="I97" s="207">
        <v>27.27</v>
      </c>
      <c r="J97" s="207">
        <v>0.68</v>
      </c>
      <c r="K97" s="207">
        <v>0.34</v>
      </c>
      <c r="L97" s="207">
        <v>72.739999999999995</v>
      </c>
      <c r="M97" s="207">
        <v>1.6</v>
      </c>
      <c r="N97" s="207">
        <v>1.32</v>
      </c>
      <c r="O97" s="207">
        <v>0</v>
      </c>
      <c r="P97" s="207">
        <v>0.76</v>
      </c>
      <c r="Q97" s="207">
        <v>0.23</v>
      </c>
      <c r="R97" s="207">
        <v>0.23</v>
      </c>
      <c r="S97" s="207">
        <v>0.28999999999999998</v>
      </c>
      <c r="T97" s="207">
        <v>0</v>
      </c>
      <c r="U97" s="207">
        <v>0.79</v>
      </c>
      <c r="V97" s="207">
        <v>0.16</v>
      </c>
      <c r="W97" s="207">
        <v>0.38</v>
      </c>
      <c r="X97" s="207">
        <v>1.67</v>
      </c>
      <c r="Y97" s="207">
        <v>0</v>
      </c>
      <c r="Z97" s="207">
        <v>1.43</v>
      </c>
      <c r="AA97" s="207">
        <v>0.9</v>
      </c>
      <c r="AB97" s="207">
        <v>0</v>
      </c>
      <c r="AC97" s="207">
        <v>3.42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-1.1100000000000001</v>
      </c>
      <c r="AM97" s="207">
        <v>0</v>
      </c>
      <c r="AN97" s="207">
        <v>0</v>
      </c>
      <c r="AO97" s="207">
        <v>0</v>
      </c>
      <c r="AP97" s="207">
        <v>0</v>
      </c>
    </row>
    <row r="98" spans="1:42">
      <c r="A98" t="s">
        <v>140</v>
      </c>
      <c r="B98" s="207">
        <v>0</v>
      </c>
      <c r="C98" s="207">
        <v>10.39</v>
      </c>
      <c r="D98" s="207">
        <v>1.63</v>
      </c>
      <c r="E98" s="207">
        <v>0</v>
      </c>
      <c r="F98" s="207">
        <v>4.32</v>
      </c>
      <c r="G98" s="207">
        <v>6.76</v>
      </c>
      <c r="H98" s="207">
        <v>0</v>
      </c>
      <c r="I98" s="207">
        <v>27.27</v>
      </c>
      <c r="J98" s="207">
        <v>0.68</v>
      </c>
      <c r="K98" s="207">
        <v>0.34</v>
      </c>
      <c r="L98" s="207">
        <v>71.599999999999994</v>
      </c>
      <c r="M98" s="207">
        <v>1.6</v>
      </c>
      <c r="N98" s="207">
        <v>1.32</v>
      </c>
      <c r="O98" s="207">
        <v>0</v>
      </c>
      <c r="P98" s="207">
        <v>0.76</v>
      </c>
      <c r="Q98" s="207">
        <v>0.23</v>
      </c>
      <c r="R98" s="207">
        <v>0.23</v>
      </c>
      <c r="S98" s="207">
        <v>0.28999999999999998</v>
      </c>
      <c r="T98" s="207">
        <v>0</v>
      </c>
      <c r="U98" s="207">
        <v>0.79</v>
      </c>
      <c r="V98" s="207">
        <v>0.16</v>
      </c>
      <c r="W98" s="207">
        <v>0.38</v>
      </c>
      <c r="X98" s="207">
        <v>1.67</v>
      </c>
      <c r="Y98" s="207">
        <v>0</v>
      </c>
      <c r="Z98" s="207">
        <v>1.43</v>
      </c>
      <c r="AA98" s="207">
        <v>0.9</v>
      </c>
      <c r="AB98" s="207">
        <v>0</v>
      </c>
      <c r="AC98" s="207">
        <v>3.42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-1.1100000000000001</v>
      </c>
      <c r="AM98" s="207">
        <v>0</v>
      </c>
      <c r="AN98" s="207">
        <v>0</v>
      </c>
      <c r="AO98" s="207">
        <v>0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0.24824000000000038</v>
      </c>
      <c r="D99">
        <f t="shared" si="0"/>
        <v>3.9119999999999946E-2</v>
      </c>
      <c r="E99">
        <f t="shared" si="0"/>
        <v>0</v>
      </c>
      <c r="F99">
        <f t="shared" si="0"/>
        <v>0.10367999999999987</v>
      </c>
      <c r="G99">
        <f t="shared" si="0"/>
        <v>0.16223999999999983</v>
      </c>
      <c r="H99">
        <f t="shared" si="0"/>
        <v>0</v>
      </c>
      <c r="I99">
        <f t="shared" si="0"/>
        <v>0.6504000000000002</v>
      </c>
      <c r="J99">
        <f t="shared" si="0"/>
        <v>1.6319999999999998E-2</v>
      </c>
      <c r="K99">
        <f t="shared" si="0"/>
        <v>8.0737499999999865E-2</v>
      </c>
      <c r="L99">
        <f t="shared" si="0"/>
        <v>3.7254624999999959</v>
      </c>
      <c r="M99">
        <f t="shared" si="0"/>
        <v>5.023249999999993E-2</v>
      </c>
      <c r="N99">
        <f t="shared" si="0"/>
        <v>3.1679999999999923E-2</v>
      </c>
      <c r="O99">
        <f t="shared" si="0"/>
        <v>0</v>
      </c>
      <c r="P99">
        <f t="shared" si="0"/>
        <v>1.8240000000000003E-2</v>
      </c>
      <c r="Q99">
        <f t="shared" si="0"/>
        <v>5.2037499999999945E-2</v>
      </c>
      <c r="R99">
        <f t="shared" si="0"/>
        <v>2.1270000000000025E-2</v>
      </c>
      <c r="S99">
        <f t="shared" si="0"/>
        <v>6.806250000000022E-2</v>
      </c>
      <c r="T99">
        <f t="shared" si="0"/>
        <v>0</v>
      </c>
      <c r="U99">
        <f t="shared" si="0"/>
        <v>1.8960000000000008E-2</v>
      </c>
      <c r="V99">
        <f t="shared" si="0"/>
        <v>1.757249999999997E-2</v>
      </c>
      <c r="W99">
        <f t="shared" si="0"/>
        <v>7.669749999999996E-2</v>
      </c>
      <c r="X99">
        <f t="shared" si="0"/>
        <v>0.22149249999999959</v>
      </c>
      <c r="Y99">
        <f t="shared" si="0"/>
        <v>0</v>
      </c>
      <c r="Z99">
        <f t="shared" si="0"/>
        <v>0.24199249999999958</v>
      </c>
      <c r="AA99">
        <f t="shared" si="0"/>
        <v>0.15314749999999983</v>
      </c>
      <c r="AB99">
        <f t="shared" si="0"/>
        <v>0</v>
      </c>
      <c r="AC99">
        <f t="shared" si="0"/>
        <v>3.502750000000001E-2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-2.663999999999999E-2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-38.526000000000003</v>
      </c>
      <c r="D3" s="124">
        <v>0</v>
      </c>
      <c r="E3" s="124">
        <v>0</v>
      </c>
      <c r="F3" s="124">
        <v>-52.473999999999997</v>
      </c>
      <c r="G3" s="124">
        <v>-91</v>
      </c>
      <c r="H3" s="118"/>
      <c r="I3" s="33">
        <v>1</v>
      </c>
      <c r="J3" s="124">
        <v>38.526000000000003</v>
      </c>
      <c r="K3" s="124">
        <v>0</v>
      </c>
      <c r="L3" s="124">
        <v>0</v>
      </c>
      <c r="M3" s="124">
        <v>0</v>
      </c>
      <c r="N3" s="124">
        <v>38.526000000000003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52.473999999999997</v>
      </c>
      <c r="AF3" s="124">
        <v>0</v>
      </c>
      <c r="AG3" s="124">
        <v>0</v>
      </c>
      <c r="AH3" s="124">
        <v>0</v>
      </c>
      <c r="AI3" s="124">
        <v>52.473999999999997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38.526000000000003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-38.526000000000003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52.473999999999997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-52.473999999999997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385.26000000000005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385.26000000000005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524.74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524.74</v>
      </c>
      <c r="DF3" s="123">
        <f>AR3+AU3+BB3+BI3+BP3</f>
        <v>91</v>
      </c>
      <c r="DG3" s="123">
        <f>AY3+AN3+BC3+BJ3+BQ3</f>
        <v>-38.526000000000003</v>
      </c>
      <c r="DH3" s="123">
        <f>BF3+AO3+AV3+BK3+BR3</f>
        <v>0</v>
      </c>
      <c r="DI3" s="123">
        <f>BM3+BS3+BD3+AW3+AP3</f>
        <v>0</v>
      </c>
      <c r="DJ3" s="123">
        <f>BT3+BL3+BE3+AX3+AQ3</f>
        <v>-52.473999999999997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-29.635000000000002</v>
      </c>
      <c r="D4" s="124">
        <v>0</v>
      </c>
      <c r="E4" s="124">
        <v>0</v>
      </c>
      <c r="F4" s="124">
        <v>-40.365000000000002</v>
      </c>
      <c r="G4" s="124">
        <v>-70</v>
      </c>
      <c r="H4" s="118"/>
      <c r="I4" s="33">
        <v>2</v>
      </c>
      <c r="J4" s="124">
        <v>29.635000000000002</v>
      </c>
      <c r="K4" s="124">
        <v>0</v>
      </c>
      <c r="L4" s="124">
        <v>0</v>
      </c>
      <c r="M4" s="124">
        <v>0</v>
      </c>
      <c r="N4" s="124">
        <v>29.635000000000002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40.365000000000002</v>
      </c>
      <c r="AF4" s="124">
        <v>0</v>
      </c>
      <c r="AG4" s="124">
        <v>0</v>
      </c>
      <c r="AH4" s="124">
        <v>0</v>
      </c>
      <c r="AI4" s="124">
        <v>40.365000000000002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29.635000000000002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-29.635000000000002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40.365000000000002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-40.365000000000002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296.35000000000002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296.35000000000002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403.65000000000003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403.65000000000003</v>
      </c>
      <c r="DF4" s="123">
        <f t="shared" ref="DF4:DF67" si="31">AR4+AU4+BB4+BI4+BP4</f>
        <v>70</v>
      </c>
      <c r="DG4" s="123">
        <f t="shared" ref="DG4:DG67" si="32">AY4+AN4+BC4+BJ4+BQ4</f>
        <v>-29.635000000000002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-40.365000000000002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-23.285</v>
      </c>
      <c r="D5" s="124">
        <v>0</v>
      </c>
      <c r="E5" s="124">
        <v>0</v>
      </c>
      <c r="F5" s="124">
        <v>-31.715</v>
      </c>
      <c r="G5" s="124">
        <v>-55</v>
      </c>
      <c r="H5" s="118"/>
      <c r="I5" s="33">
        <v>3</v>
      </c>
      <c r="J5" s="124">
        <v>23.285</v>
      </c>
      <c r="K5" s="124">
        <v>0</v>
      </c>
      <c r="L5" s="124">
        <v>0</v>
      </c>
      <c r="M5" s="124">
        <v>0</v>
      </c>
      <c r="N5" s="124">
        <v>23.285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31.715</v>
      </c>
      <c r="AF5" s="124">
        <v>0</v>
      </c>
      <c r="AG5" s="124">
        <v>0</v>
      </c>
      <c r="AH5" s="124">
        <v>0</v>
      </c>
      <c r="AI5" s="124">
        <v>31.715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23.285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-23.285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31.715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-31.715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232.85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232.85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317.14999999999998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317.14999999999998</v>
      </c>
      <c r="DF5" s="123">
        <f t="shared" si="31"/>
        <v>55</v>
      </c>
      <c r="DG5" s="123">
        <f t="shared" si="32"/>
        <v>-23.285</v>
      </c>
      <c r="DH5" s="123">
        <f t="shared" si="33"/>
        <v>0</v>
      </c>
      <c r="DI5" s="123">
        <f t="shared" si="34"/>
        <v>0</v>
      </c>
      <c r="DJ5" s="123">
        <f t="shared" si="35"/>
        <v>-31.715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-16.088000000000001</v>
      </c>
      <c r="D6" s="124">
        <v>0</v>
      </c>
      <c r="E6" s="124">
        <v>0</v>
      </c>
      <c r="F6" s="124">
        <v>-21.911999999999999</v>
      </c>
      <c r="G6" s="124">
        <v>-38</v>
      </c>
      <c r="H6" s="118"/>
      <c r="I6" s="33">
        <v>4</v>
      </c>
      <c r="J6" s="124">
        <v>16.088000000000001</v>
      </c>
      <c r="K6" s="124">
        <v>0</v>
      </c>
      <c r="L6" s="124">
        <v>0</v>
      </c>
      <c r="M6" s="124">
        <v>0</v>
      </c>
      <c r="N6" s="124">
        <v>16.088000000000001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21.911999999999999</v>
      </c>
      <c r="AF6" s="124">
        <v>0</v>
      </c>
      <c r="AG6" s="124">
        <v>0</v>
      </c>
      <c r="AH6" s="124">
        <v>0</v>
      </c>
      <c r="AI6" s="124">
        <v>21.911999999999999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16.088000000000001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-16.088000000000001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21.911999999999999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-21.911999999999999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160.88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160.88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219.12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219.12</v>
      </c>
      <c r="DF6" s="123">
        <f t="shared" si="31"/>
        <v>38</v>
      </c>
      <c r="DG6" s="123">
        <f t="shared" si="32"/>
        <v>-16.088000000000001</v>
      </c>
      <c r="DH6" s="123">
        <f t="shared" si="33"/>
        <v>0</v>
      </c>
      <c r="DI6" s="123">
        <f t="shared" si="34"/>
        <v>0</v>
      </c>
      <c r="DJ6" s="123">
        <f t="shared" si="35"/>
        <v>-21.911999999999999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-12.278</v>
      </c>
      <c r="D7" s="124">
        <v>0</v>
      </c>
      <c r="E7" s="124">
        <v>0</v>
      </c>
      <c r="F7" s="124">
        <v>-16.722000000000001</v>
      </c>
      <c r="G7" s="124">
        <v>-29</v>
      </c>
      <c r="H7" s="118"/>
      <c r="I7" s="33">
        <v>5</v>
      </c>
      <c r="J7" s="124">
        <v>12.278</v>
      </c>
      <c r="K7" s="124">
        <v>0</v>
      </c>
      <c r="L7" s="124">
        <v>0</v>
      </c>
      <c r="M7" s="124">
        <v>0</v>
      </c>
      <c r="N7" s="124">
        <v>12.278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16.722000000000001</v>
      </c>
      <c r="AF7" s="124">
        <v>0</v>
      </c>
      <c r="AG7" s="124">
        <v>0</v>
      </c>
      <c r="AH7" s="124">
        <v>0</v>
      </c>
      <c r="AI7" s="124">
        <v>16.722000000000001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12.278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-12.278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16.722000000000001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-16.722000000000001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122.78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122.78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167.22000000000003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167.22000000000003</v>
      </c>
      <c r="DF7" s="123">
        <f t="shared" si="31"/>
        <v>29</v>
      </c>
      <c r="DG7" s="123">
        <f t="shared" si="32"/>
        <v>-12.278</v>
      </c>
      <c r="DH7" s="123">
        <f t="shared" si="33"/>
        <v>0</v>
      </c>
      <c r="DI7" s="123">
        <f t="shared" si="34"/>
        <v>0</v>
      </c>
      <c r="DJ7" s="123">
        <f t="shared" si="35"/>
        <v>-16.722000000000001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-6.35</v>
      </c>
      <c r="D8" s="124">
        <v>0</v>
      </c>
      <c r="E8" s="124">
        <v>0</v>
      </c>
      <c r="F8" s="124">
        <v>-8.65</v>
      </c>
      <c r="G8" s="124">
        <v>-15</v>
      </c>
      <c r="H8" s="118"/>
      <c r="I8" s="33">
        <v>6</v>
      </c>
      <c r="J8" s="124">
        <v>6.35</v>
      </c>
      <c r="K8" s="124">
        <v>0</v>
      </c>
      <c r="L8" s="124">
        <v>0</v>
      </c>
      <c r="M8" s="124">
        <v>0</v>
      </c>
      <c r="N8" s="124">
        <v>6.35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8.65</v>
      </c>
      <c r="AF8" s="124">
        <v>0</v>
      </c>
      <c r="AG8" s="124">
        <v>0</v>
      </c>
      <c r="AH8" s="124">
        <v>0</v>
      </c>
      <c r="AI8" s="124">
        <v>8.65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6.35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-6.35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8.65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-8.65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63.5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63.5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86.5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86.5</v>
      </c>
      <c r="DF8" s="123">
        <f t="shared" si="31"/>
        <v>15</v>
      </c>
      <c r="DG8" s="123">
        <f t="shared" si="32"/>
        <v>-6.35</v>
      </c>
      <c r="DH8" s="123">
        <f t="shared" si="33"/>
        <v>0</v>
      </c>
      <c r="DI8" s="123">
        <f t="shared" si="34"/>
        <v>0</v>
      </c>
      <c r="DJ8" s="123">
        <f t="shared" si="35"/>
        <v>-8.65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-5.5039999999999996</v>
      </c>
      <c r="D9" s="124">
        <v>0</v>
      </c>
      <c r="E9" s="124">
        <v>0</v>
      </c>
      <c r="F9" s="124">
        <v>-7.4960000000000004</v>
      </c>
      <c r="G9" s="124">
        <v>-13</v>
      </c>
      <c r="H9" s="118"/>
      <c r="I9" s="33">
        <v>7</v>
      </c>
      <c r="J9" s="124">
        <v>5.5039999999999996</v>
      </c>
      <c r="K9" s="124">
        <v>0</v>
      </c>
      <c r="L9" s="124">
        <v>0</v>
      </c>
      <c r="M9" s="124">
        <v>0</v>
      </c>
      <c r="N9" s="124">
        <v>5.5039999999999996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7.4960000000000004</v>
      </c>
      <c r="AF9" s="124">
        <v>0</v>
      </c>
      <c r="AG9" s="124">
        <v>0</v>
      </c>
      <c r="AH9" s="124">
        <v>0</v>
      </c>
      <c r="AI9" s="124">
        <v>7.4960000000000004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5.5039999999999996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-5.5039999999999996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7.4960000000000004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-7.4960000000000004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55.039999999999992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55.039999999999992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74.960000000000008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74.960000000000008</v>
      </c>
      <c r="DF9" s="123">
        <f t="shared" si="31"/>
        <v>13</v>
      </c>
      <c r="DG9" s="123">
        <f t="shared" si="32"/>
        <v>-5.5039999999999996</v>
      </c>
      <c r="DH9" s="123">
        <f t="shared" si="33"/>
        <v>0</v>
      </c>
      <c r="DI9" s="123">
        <f t="shared" si="34"/>
        <v>0</v>
      </c>
      <c r="DJ9" s="123">
        <f t="shared" si="35"/>
        <v>-7.4960000000000004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-1.27</v>
      </c>
      <c r="D10" s="124">
        <v>0</v>
      </c>
      <c r="E10" s="124">
        <v>0</v>
      </c>
      <c r="F10" s="124">
        <v>-1.73</v>
      </c>
      <c r="G10" s="124">
        <v>-3</v>
      </c>
      <c r="H10" s="118"/>
      <c r="I10" s="33">
        <v>8</v>
      </c>
      <c r="J10" s="124">
        <v>1.27</v>
      </c>
      <c r="K10" s="124">
        <v>0</v>
      </c>
      <c r="L10" s="124">
        <v>0</v>
      </c>
      <c r="M10" s="124">
        <v>0</v>
      </c>
      <c r="N10" s="124">
        <v>1.27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1.73</v>
      </c>
      <c r="AF10" s="124">
        <v>0</v>
      </c>
      <c r="AG10" s="124">
        <v>0</v>
      </c>
      <c r="AH10" s="124">
        <v>0</v>
      </c>
      <c r="AI10" s="124">
        <v>1.73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1.27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-1.27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1.73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-1.73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12.7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12.7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17.3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17.3</v>
      </c>
      <c r="DF10" s="123">
        <f t="shared" si="31"/>
        <v>3</v>
      </c>
      <c r="DG10" s="123">
        <f t="shared" si="32"/>
        <v>-1.27</v>
      </c>
      <c r="DH10" s="123">
        <f t="shared" si="33"/>
        <v>0</v>
      </c>
      <c r="DI10" s="123">
        <f t="shared" si="34"/>
        <v>0</v>
      </c>
      <c r="DJ10" s="123">
        <f t="shared" si="35"/>
        <v>-1.73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-32.176000000000002</v>
      </c>
      <c r="D27" s="124">
        <v>0</v>
      </c>
      <c r="E27" s="124">
        <v>0</v>
      </c>
      <c r="F27" s="124">
        <v>-43.823999999999998</v>
      </c>
      <c r="G27" s="124">
        <v>-76</v>
      </c>
      <c r="H27" s="118"/>
      <c r="I27" s="33">
        <v>25</v>
      </c>
      <c r="J27" s="124">
        <v>32.176000000000002</v>
      </c>
      <c r="K27" s="124">
        <v>0</v>
      </c>
      <c r="L27" s="124">
        <v>0</v>
      </c>
      <c r="M27" s="124">
        <v>0</v>
      </c>
      <c r="N27" s="124">
        <v>32.176000000000002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43.823999999999998</v>
      </c>
      <c r="AF27" s="124">
        <v>0</v>
      </c>
      <c r="AG27" s="124">
        <v>0</v>
      </c>
      <c r="AH27" s="124">
        <v>0</v>
      </c>
      <c r="AI27" s="124">
        <v>43.823999999999998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32.176000000000002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-32.176000000000002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43.823999999999998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-43.823999999999998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321.76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321.76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438.24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438.24</v>
      </c>
      <c r="DF27" s="123">
        <f t="shared" si="31"/>
        <v>76</v>
      </c>
      <c r="DG27" s="123">
        <f t="shared" si="32"/>
        <v>-32.176000000000002</v>
      </c>
      <c r="DH27" s="123">
        <f t="shared" si="33"/>
        <v>0</v>
      </c>
      <c r="DI27" s="123">
        <f t="shared" si="34"/>
        <v>0</v>
      </c>
      <c r="DJ27" s="123">
        <f t="shared" si="35"/>
        <v>-43.823999999999998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-15</v>
      </c>
      <c r="D28" s="124">
        <v>0</v>
      </c>
      <c r="E28" s="124">
        <v>0</v>
      </c>
      <c r="F28" s="124">
        <v>-60</v>
      </c>
      <c r="G28" s="124">
        <v>-75</v>
      </c>
      <c r="H28" s="118"/>
      <c r="I28" s="33">
        <v>26</v>
      </c>
      <c r="J28" s="124">
        <v>15</v>
      </c>
      <c r="K28" s="124">
        <v>0</v>
      </c>
      <c r="L28" s="124">
        <v>0</v>
      </c>
      <c r="M28" s="124">
        <v>0</v>
      </c>
      <c r="N28" s="124">
        <v>15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60</v>
      </c>
      <c r="AF28" s="124">
        <v>0</v>
      </c>
      <c r="AG28" s="124">
        <v>0</v>
      </c>
      <c r="AH28" s="124">
        <v>0</v>
      </c>
      <c r="AI28" s="124">
        <v>60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600</v>
      </c>
      <c r="DF28" s="123">
        <f t="shared" si="31"/>
        <v>75</v>
      </c>
      <c r="DG28" s="123">
        <f t="shared" si="32"/>
        <v>-15</v>
      </c>
      <c r="DH28" s="123">
        <f t="shared" si="33"/>
        <v>0</v>
      </c>
      <c r="DI28" s="123">
        <f t="shared" si="34"/>
        <v>0</v>
      </c>
      <c r="DJ28" s="123">
        <f t="shared" si="35"/>
        <v>-60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</v>
      </c>
      <c r="D29" s="124">
        <v>0</v>
      </c>
      <c r="E29" s="124">
        <v>0</v>
      </c>
      <c r="F29" s="124">
        <v>-43</v>
      </c>
      <c r="G29" s="124">
        <v>-48</v>
      </c>
      <c r="H29" s="118"/>
      <c r="I29" s="33">
        <v>27</v>
      </c>
      <c r="J29" s="124">
        <v>5</v>
      </c>
      <c r="K29" s="124">
        <v>0</v>
      </c>
      <c r="L29" s="124">
        <v>0</v>
      </c>
      <c r="M29" s="124">
        <v>0</v>
      </c>
      <c r="N29" s="124">
        <v>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43</v>
      </c>
      <c r="AF29" s="124">
        <v>0</v>
      </c>
      <c r="AG29" s="124">
        <v>0</v>
      </c>
      <c r="AH29" s="124">
        <v>0</v>
      </c>
      <c r="AI29" s="124">
        <v>43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43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-43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430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430</v>
      </c>
      <c r="DF29" s="123">
        <f t="shared" si="31"/>
        <v>48</v>
      </c>
      <c r="DG29" s="123">
        <f t="shared" si="32"/>
        <v>-5</v>
      </c>
      <c r="DH29" s="123">
        <f t="shared" si="33"/>
        <v>0</v>
      </c>
      <c r="DI29" s="123">
        <f t="shared" si="34"/>
        <v>0</v>
      </c>
      <c r="DJ29" s="123">
        <f t="shared" si="35"/>
        <v>-43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-74</v>
      </c>
      <c r="G30" s="124">
        <v>-74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74</v>
      </c>
      <c r="AF30" s="124">
        <v>0</v>
      </c>
      <c r="AG30" s="124">
        <v>0</v>
      </c>
      <c r="AH30" s="124">
        <v>0</v>
      </c>
      <c r="AI30" s="124">
        <v>74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74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-74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740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740</v>
      </c>
      <c r="DF30" s="123">
        <f t="shared" si="31"/>
        <v>74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-74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-96</v>
      </c>
      <c r="G31" s="124">
        <v>-96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96</v>
      </c>
      <c r="AF31" s="124">
        <v>0</v>
      </c>
      <c r="AG31" s="124">
        <v>0</v>
      </c>
      <c r="AH31" s="124">
        <v>0</v>
      </c>
      <c r="AI31" s="124">
        <v>96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96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-96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960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960</v>
      </c>
      <c r="DF31" s="123">
        <f t="shared" si="31"/>
        <v>96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-96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-100</v>
      </c>
      <c r="G32" s="124">
        <v>-100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100</v>
      </c>
      <c r="AF32" s="124">
        <v>0</v>
      </c>
      <c r="AG32" s="124">
        <v>0</v>
      </c>
      <c r="AH32" s="124">
        <v>0</v>
      </c>
      <c r="AI32" s="124">
        <v>100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100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-100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1000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1000</v>
      </c>
      <c r="DF32" s="123">
        <f t="shared" si="31"/>
        <v>100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-100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-115</v>
      </c>
      <c r="G33" s="124">
        <v>-115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115</v>
      </c>
      <c r="AF33" s="124">
        <v>0</v>
      </c>
      <c r="AG33" s="124">
        <v>0</v>
      </c>
      <c r="AH33" s="124">
        <v>0</v>
      </c>
      <c r="AI33" s="124">
        <v>115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115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-115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1150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1150</v>
      </c>
      <c r="DF33" s="123">
        <f t="shared" si="31"/>
        <v>115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-115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-115</v>
      </c>
      <c r="G34" s="124">
        <v>-115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115</v>
      </c>
      <c r="AF34" s="124">
        <v>0</v>
      </c>
      <c r="AG34" s="124">
        <v>0</v>
      </c>
      <c r="AH34" s="124">
        <v>0</v>
      </c>
      <c r="AI34" s="124">
        <v>115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115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-115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1150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1150</v>
      </c>
      <c r="DF34" s="123">
        <f t="shared" si="31"/>
        <v>115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-115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-122</v>
      </c>
      <c r="G35" s="124">
        <v>-122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122</v>
      </c>
      <c r="AF35" s="124">
        <v>0</v>
      </c>
      <c r="AG35" s="124">
        <v>0</v>
      </c>
      <c r="AH35" s="124">
        <v>0</v>
      </c>
      <c r="AI35" s="124">
        <v>122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122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-122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1220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1220</v>
      </c>
      <c r="DF35" s="123">
        <f t="shared" si="31"/>
        <v>122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-122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-131</v>
      </c>
      <c r="G36" s="124">
        <v>-131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131</v>
      </c>
      <c r="AF36" s="124">
        <v>0</v>
      </c>
      <c r="AG36" s="124">
        <v>0</v>
      </c>
      <c r="AH36" s="124">
        <v>0</v>
      </c>
      <c r="AI36" s="124">
        <v>131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131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-131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1310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1310</v>
      </c>
      <c r="DF36" s="123">
        <f t="shared" si="31"/>
        <v>131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-131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-110</v>
      </c>
      <c r="G37" s="124">
        <v>-110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110</v>
      </c>
      <c r="AF37" s="124">
        <v>0</v>
      </c>
      <c r="AG37" s="124">
        <v>0</v>
      </c>
      <c r="AH37" s="124">
        <v>0</v>
      </c>
      <c r="AI37" s="124">
        <v>110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110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-110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1100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1100</v>
      </c>
      <c r="DF37" s="123">
        <f t="shared" si="31"/>
        <v>110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-110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-5</v>
      </c>
      <c r="D38" s="124">
        <v>0</v>
      </c>
      <c r="E38" s="124">
        <v>0</v>
      </c>
      <c r="F38" s="124">
        <v>-83</v>
      </c>
      <c r="G38" s="124">
        <v>-88</v>
      </c>
      <c r="H38" s="118"/>
      <c r="I38" s="33">
        <v>36</v>
      </c>
      <c r="J38" s="124">
        <v>5</v>
      </c>
      <c r="K38" s="124">
        <v>0</v>
      </c>
      <c r="L38" s="124">
        <v>0</v>
      </c>
      <c r="M38" s="124">
        <v>0</v>
      </c>
      <c r="N38" s="124">
        <v>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83</v>
      </c>
      <c r="AF38" s="124">
        <v>0</v>
      </c>
      <c r="AG38" s="124">
        <v>0</v>
      </c>
      <c r="AH38" s="124">
        <v>0</v>
      </c>
      <c r="AI38" s="124">
        <v>83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5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83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-83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50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830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830</v>
      </c>
      <c r="DF38" s="123">
        <f t="shared" si="31"/>
        <v>88</v>
      </c>
      <c r="DG38" s="123">
        <f t="shared" si="32"/>
        <v>-5</v>
      </c>
      <c r="DH38" s="123">
        <f t="shared" si="33"/>
        <v>0</v>
      </c>
      <c r="DI38" s="123">
        <f t="shared" si="34"/>
        <v>0</v>
      </c>
      <c r="DJ38" s="123">
        <f t="shared" si="35"/>
        <v>-83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-10</v>
      </c>
      <c r="D39" s="124">
        <v>0</v>
      </c>
      <c r="E39" s="124">
        <v>0</v>
      </c>
      <c r="F39" s="124">
        <v>-137</v>
      </c>
      <c r="G39" s="124">
        <v>-147</v>
      </c>
      <c r="H39" s="118"/>
      <c r="I39" s="33">
        <v>37</v>
      </c>
      <c r="J39" s="124">
        <v>10</v>
      </c>
      <c r="K39" s="124">
        <v>0</v>
      </c>
      <c r="L39" s="124">
        <v>0</v>
      </c>
      <c r="M39" s="124">
        <v>0</v>
      </c>
      <c r="N39" s="124">
        <v>10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137</v>
      </c>
      <c r="AF39" s="124">
        <v>0</v>
      </c>
      <c r="AG39" s="124">
        <v>0</v>
      </c>
      <c r="AH39" s="124">
        <v>0</v>
      </c>
      <c r="AI39" s="124">
        <v>137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-10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137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-137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100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100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1370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1370</v>
      </c>
      <c r="DF39" s="123">
        <f t="shared" si="31"/>
        <v>147</v>
      </c>
      <c r="DG39" s="123">
        <f t="shared" si="32"/>
        <v>-10</v>
      </c>
      <c r="DH39" s="123">
        <f t="shared" si="33"/>
        <v>0</v>
      </c>
      <c r="DI39" s="123">
        <f t="shared" si="34"/>
        <v>0</v>
      </c>
      <c r="DJ39" s="123">
        <f t="shared" si="35"/>
        <v>-137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-10</v>
      </c>
      <c r="D40" s="124">
        <v>0</v>
      </c>
      <c r="E40" s="124">
        <v>0</v>
      </c>
      <c r="F40" s="124">
        <v>-130</v>
      </c>
      <c r="G40" s="124">
        <v>-140</v>
      </c>
      <c r="H40" s="118"/>
      <c r="I40" s="33">
        <v>38</v>
      </c>
      <c r="J40" s="124">
        <v>10</v>
      </c>
      <c r="K40" s="124">
        <v>0</v>
      </c>
      <c r="L40" s="124">
        <v>0</v>
      </c>
      <c r="M40" s="124">
        <v>0</v>
      </c>
      <c r="N40" s="124">
        <v>10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130</v>
      </c>
      <c r="AF40" s="124">
        <v>0</v>
      </c>
      <c r="AG40" s="124">
        <v>0</v>
      </c>
      <c r="AH40" s="124">
        <v>0</v>
      </c>
      <c r="AI40" s="124">
        <v>130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-10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130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-130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100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100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1300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1300</v>
      </c>
      <c r="DF40" s="123">
        <f t="shared" si="31"/>
        <v>140</v>
      </c>
      <c r="DG40" s="123">
        <f t="shared" si="32"/>
        <v>-10</v>
      </c>
      <c r="DH40" s="123">
        <f t="shared" si="33"/>
        <v>0</v>
      </c>
      <c r="DI40" s="123">
        <f t="shared" si="34"/>
        <v>0</v>
      </c>
      <c r="DJ40" s="123">
        <f t="shared" si="35"/>
        <v>-130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-133</v>
      </c>
      <c r="G41" s="124">
        <v>-133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133</v>
      </c>
      <c r="AF41" s="124">
        <v>0</v>
      </c>
      <c r="AG41" s="124">
        <v>0</v>
      </c>
      <c r="AH41" s="124">
        <v>0</v>
      </c>
      <c r="AI41" s="124">
        <v>133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133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-133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1330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1330</v>
      </c>
      <c r="DF41" s="123">
        <f t="shared" si="31"/>
        <v>133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-133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-128</v>
      </c>
      <c r="G42" s="124">
        <v>-128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128</v>
      </c>
      <c r="AF42" s="124">
        <v>0</v>
      </c>
      <c r="AG42" s="124">
        <v>0</v>
      </c>
      <c r="AH42" s="124">
        <v>0</v>
      </c>
      <c r="AI42" s="124">
        <v>128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128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-128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1280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1280</v>
      </c>
      <c r="DF42" s="123">
        <f t="shared" si="31"/>
        <v>128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-128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-76</v>
      </c>
      <c r="G43" s="124">
        <v>-76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76</v>
      </c>
      <c r="AF43" s="124">
        <v>0</v>
      </c>
      <c r="AG43" s="124">
        <v>0</v>
      </c>
      <c r="AH43" s="124">
        <v>0</v>
      </c>
      <c r="AI43" s="124">
        <v>76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76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-76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760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760</v>
      </c>
      <c r="DF43" s="123">
        <f t="shared" si="31"/>
        <v>76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-76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-36</v>
      </c>
      <c r="G44" s="124">
        <v>-36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36</v>
      </c>
      <c r="AF44" s="124">
        <v>0</v>
      </c>
      <c r="AG44" s="124">
        <v>0</v>
      </c>
      <c r="AH44" s="124">
        <v>0</v>
      </c>
      <c r="AI44" s="124">
        <v>36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36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-36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360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360</v>
      </c>
      <c r="DF44" s="123">
        <f t="shared" si="31"/>
        <v>36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-36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-19</v>
      </c>
      <c r="G45" s="124">
        <v>-19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19</v>
      </c>
      <c r="AF45" s="124">
        <v>0</v>
      </c>
      <c r="AG45" s="124">
        <v>0</v>
      </c>
      <c r="AH45" s="124">
        <v>0</v>
      </c>
      <c r="AI45" s="124">
        <v>19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19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-19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190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190</v>
      </c>
      <c r="DF45" s="123">
        <f t="shared" si="31"/>
        <v>19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-5</v>
      </c>
      <c r="G69" s="124">
        <v>-5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5</v>
      </c>
      <c r="AF69" s="124">
        <v>0</v>
      </c>
      <c r="AG69" s="124">
        <v>0</v>
      </c>
      <c r="AH69" s="124">
        <v>0</v>
      </c>
      <c r="AI69" s="124">
        <v>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5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-5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50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50</v>
      </c>
      <c r="DF69" s="123">
        <f t="shared" si="59"/>
        <v>5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-16</v>
      </c>
      <c r="G70" s="124">
        <v>-16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16</v>
      </c>
      <c r="AF70" s="124">
        <v>0</v>
      </c>
      <c r="AG70" s="124">
        <v>0</v>
      </c>
      <c r="AH70" s="124">
        <v>0</v>
      </c>
      <c r="AI70" s="124">
        <v>16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16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-16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160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160</v>
      </c>
      <c r="DF70" s="123">
        <f t="shared" si="59"/>
        <v>16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-16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-30</v>
      </c>
      <c r="G71" s="124">
        <v>-30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-15</v>
      </c>
      <c r="N71" s="124">
        <v>-15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30</v>
      </c>
      <c r="AF71" s="124">
        <v>15</v>
      </c>
      <c r="AG71" s="124">
        <v>0</v>
      </c>
      <c r="AH71" s="124">
        <v>0</v>
      </c>
      <c r="AI71" s="124">
        <v>45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30</v>
      </c>
      <c r="BQ71" s="125">
        <f t="shared" si="47"/>
        <v>15</v>
      </c>
      <c r="BR71" s="125">
        <f t="shared" si="47"/>
        <v>0</v>
      </c>
      <c r="BS71" s="125">
        <f t="shared" si="47"/>
        <v>0</v>
      </c>
      <c r="BT71" s="125">
        <f t="shared" si="48"/>
        <v>-45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300</v>
      </c>
      <c r="DA71" s="122">
        <f t="shared" si="57"/>
        <v>150</v>
      </c>
      <c r="DB71" s="122">
        <f t="shared" si="57"/>
        <v>0</v>
      </c>
      <c r="DC71" s="122">
        <f t="shared" si="57"/>
        <v>0</v>
      </c>
      <c r="DD71" s="122">
        <f t="shared" si="58"/>
        <v>450</v>
      </c>
      <c r="DF71" s="123">
        <f t="shared" si="59"/>
        <v>30</v>
      </c>
      <c r="DG71" s="123">
        <f t="shared" si="60"/>
        <v>15</v>
      </c>
      <c r="DH71" s="123">
        <f t="shared" si="61"/>
        <v>0</v>
      </c>
      <c r="DI71" s="123">
        <f t="shared" si="62"/>
        <v>0</v>
      </c>
      <c r="DJ71" s="123">
        <f t="shared" si="63"/>
        <v>-45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-90.632000000000005</v>
      </c>
      <c r="G74" s="124">
        <v>-90.632000000000005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-56.155000000000001</v>
      </c>
      <c r="N74" s="124">
        <v>-56.155000000000001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90.632000000000005</v>
      </c>
      <c r="AF74" s="124">
        <v>56.155000000000001</v>
      </c>
      <c r="AG74" s="124">
        <v>0</v>
      </c>
      <c r="AH74" s="124">
        <v>0</v>
      </c>
      <c r="AI74" s="124">
        <v>146.78700000000001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90.632000000000005</v>
      </c>
      <c r="BQ74" s="125">
        <f t="shared" si="47"/>
        <v>56.155000000000001</v>
      </c>
      <c r="BR74" s="125">
        <f t="shared" si="47"/>
        <v>0</v>
      </c>
      <c r="BS74" s="125">
        <f t="shared" si="47"/>
        <v>0</v>
      </c>
      <c r="BT74" s="125">
        <f t="shared" si="48"/>
        <v>-146.78700000000001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906.32</v>
      </c>
      <c r="DA74" s="122">
        <f t="shared" si="57"/>
        <v>561.54999999999995</v>
      </c>
      <c r="DB74" s="122">
        <f t="shared" si="57"/>
        <v>0</v>
      </c>
      <c r="DC74" s="122">
        <f t="shared" si="57"/>
        <v>0</v>
      </c>
      <c r="DD74" s="122">
        <f t="shared" si="58"/>
        <v>1467.87</v>
      </c>
      <c r="DF74" s="123">
        <f t="shared" si="59"/>
        <v>90.632000000000005</v>
      </c>
      <c r="DG74" s="123">
        <f t="shared" si="60"/>
        <v>56.155000000000001</v>
      </c>
      <c r="DH74" s="123">
        <f t="shared" si="61"/>
        <v>0</v>
      </c>
      <c r="DI74" s="123">
        <f t="shared" si="62"/>
        <v>0</v>
      </c>
      <c r="DJ74" s="123">
        <f t="shared" si="63"/>
        <v>-146.78700000000001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-59</v>
      </c>
      <c r="G75" s="124">
        <v>-59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-85.75</v>
      </c>
      <c r="N75" s="124">
        <v>-85.75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59</v>
      </c>
      <c r="AF75" s="124">
        <v>85.75</v>
      </c>
      <c r="AG75" s="124">
        <v>0</v>
      </c>
      <c r="AH75" s="124">
        <v>0</v>
      </c>
      <c r="AI75" s="124">
        <v>144.75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59</v>
      </c>
      <c r="BQ75" s="125">
        <f t="shared" si="47"/>
        <v>85.75</v>
      </c>
      <c r="BR75" s="125">
        <f t="shared" si="47"/>
        <v>0</v>
      </c>
      <c r="BS75" s="125">
        <f t="shared" si="47"/>
        <v>0</v>
      </c>
      <c r="BT75" s="125">
        <f t="shared" si="48"/>
        <v>-144.75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590</v>
      </c>
      <c r="DA75" s="122">
        <f t="shared" si="57"/>
        <v>857.5</v>
      </c>
      <c r="DB75" s="122">
        <f t="shared" si="57"/>
        <v>0</v>
      </c>
      <c r="DC75" s="122">
        <f t="shared" si="57"/>
        <v>0</v>
      </c>
      <c r="DD75" s="122">
        <f t="shared" si="58"/>
        <v>1447.5</v>
      </c>
      <c r="DF75" s="123">
        <f t="shared" si="59"/>
        <v>59</v>
      </c>
      <c r="DG75" s="123">
        <f t="shared" si="60"/>
        <v>85.75</v>
      </c>
      <c r="DH75" s="123">
        <f t="shared" si="61"/>
        <v>0</v>
      </c>
      <c r="DI75" s="123">
        <f t="shared" si="62"/>
        <v>0</v>
      </c>
      <c r="DJ75" s="123">
        <f t="shared" si="63"/>
        <v>-144.75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-13</v>
      </c>
      <c r="G76" s="124">
        <v>-13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-75</v>
      </c>
      <c r="N76" s="124">
        <v>-75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13</v>
      </c>
      <c r="AF76" s="124">
        <v>75</v>
      </c>
      <c r="AG76" s="124">
        <v>0</v>
      </c>
      <c r="AH76" s="124">
        <v>0</v>
      </c>
      <c r="AI76" s="124">
        <v>88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13</v>
      </c>
      <c r="BQ76" s="125">
        <f t="shared" si="47"/>
        <v>75</v>
      </c>
      <c r="BR76" s="125">
        <f t="shared" si="47"/>
        <v>0</v>
      </c>
      <c r="BS76" s="125">
        <f t="shared" si="47"/>
        <v>0</v>
      </c>
      <c r="BT76" s="125">
        <f t="shared" si="48"/>
        <v>-88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130</v>
      </c>
      <c r="DA76" s="122">
        <f t="shared" si="57"/>
        <v>750</v>
      </c>
      <c r="DB76" s="122">
        <f t="shared" si="57"/>
        <v>0</v>
      </c>
      <c r="DC76" s="122">
        <f t="shared" si="57"/>
        <v>0</v>
      </c>
      <c r="DD76" s="122">
        <f t="shared" si="58"/>
        <v>880</v>
      </c>
      <c r="DF76" s="123">
        <f t="shared" si="59"/>
        <v>13</v>
      </c>
      <c r="DG76" s="123">
        <f t="shared" si="60"/>
        <v>75</v>
      </c>
      <c r="DH76" s="123">
        <f t="shared" si="61"/>
        <v>0</v>
      </c>
      <c r="DI76" s="123">
        <f t="shared" si="62"/>
        <v>0</v>
      </c>
      <c r="DJ76" s="123">
        <f t="shared" si="63"/>
        <v>-88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-70</v>
      </c>
      <c r="N77" s="124">
        <v>-70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70</v>
      </c>
      <c r="AG77" s="124">
        <v>0</v>
      </c>
      <c r="AH77" s="124">
        <v>0</v>
      </c>
      <c r="AI77" s="124">
        <v>70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70</v>
      </c>
      <c r="BR77" s="125">
        <f t="shared" si="47"/>
        <v>0</v>
      </c>
      <c r="BS77" s="125">
        <f t="shared" si="47"/>
        <v>0</v>
      </c>
      <c r="BT77" s="125">
        <f t="shared" si="48"/>
        <v>-70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700</v>
      </c>
      <c r="DB77" s="122">
        <f t="shared" si="57"/>
        <v>0</v>
      </c>
      <c r="DC77" s="122">
        <f t="shared" si="57"/>
        <v>0</v>
      </c>
      <c r="DD77" s="122">
        <f t="shared" si="58"/>
        <v>700</v>
      </c>
      <c r="DF77" s="123">
        <f t="shared" si="59"/>
        <v>0</v>
      </c>
      <c r="DG77" s="123">
        <f t="shared" si="60"/>
        <v>70</v>
      </c>
      <c r="DH77" s="123">
        <f t="shared" si="61"/>
        <v>0</v>
      </c>
      <c r="DI77" s="123">
        <f t="shared" si="62"/>
        <v>0</v>
      </c>
      <c r="DJ77" s="123">
        <f t="shared" si="63"/>
        <v>-70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-15</v>
      </c>
      <c r="G78" s="124">
        <v>-15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-65</v>
      </c>
      <c r="N78" s="124">
        <v>-65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15</v>
      </c>
      <c r="AF78" s="124">
        <v>65</v>
      </c>
      <c r="AG78" s="124">
        <v>0</v>
      </c>
      <c r="AH78" s="124">
        <v>0</v>
      </c>
      <c r="AI78" s="124">
        <v>80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15</v>
      </c>
      <c r="BQ78" s="125">
        <f t="shared" si="47"/>
        <v>65</v>
      </c>
      <c r="BR78" s="125">
        <f t="shared" si="47"/>
        <v>0</v>
      </c>
      <c r="BS78" s="125">
        <f t="shared" si="47"/>
        <v>0</v>
      </c>
      <c r="BT78" s="125">
        <f t="shared" si="48"/>
        <v>-80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150</v>
      </c>
      <c r="DA78" s="122">
        <f t="shared" si="57"/>
        <v>650</v>
      </c>
      <c r="DB78" s="122">
        <f t="shared" si="57"/>
        <v>0</v>
      </c>
      <c r="DC78" s="122">
        <f t="shared" si="57"/>
        <v>0</v>
      </c>
      <c r="DD78" s="122">
        <f t="shared" si="58"/>
        <v>800</v>
      </c>
      <c r="DF78" s="123">
        <f t="shared" si="59"/>
        <v>15</v>
      </c>
      <c r="DG78" s="123">
        <f t="shared" si="60"/>
        <v>65</v>
      </c>
      <c r="DH78" s="123">
        <f t="shared" si="61"/>
        <v>0</v>
      </c>
      <c r="DI78" s="123">
        <f t="shared" si="62"/>
        <v>0</v>
      </c>
      <c r="DJ78" s="123">
        <f t="shared" si="63"/>
        <v>-80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-24</v>
      </c>
      <c r="G79" s="124">
        <v>-24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-65</v>
      </c>
      <c r="N79" s="124">
        <v>-65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24</v>
      </c>
      <c r="AF79" s="124">
        <v>65</v>
      </c>
      <c r="AG79" s="124">
        <v>0</v>
      </c>
      <c r="AH79" s="124">
        <v>0</v>
      </c>
      <c r="AI79" s="124">
        <v>89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24</v>
      </c>
      <c r="BQ79" s="125">
        <f t="shared" si="47"/>
        <v>65</v>
      </c>
      <c r="BR79" s="125">
        <f t="shared" si="47"/>
        <v>0</v>
      </c>
      <c r="BS79" s="125">
        <f t="shared" si="47"/>
        <v>0</v>
      </c>
      <c r="BT79" s="125">
        <f t="shared" si="48"/>
        <v>-89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240</v>
      </c>
      <c r="DA79" s="122">
        <f t="shared" si="57"/>
        <v>650</v>
      </c>
      <c r="DB79" s="122">
        <f t="shared" si="57"/>
        <v>0</v>
      </c>
      <c r="DC79" s="122">
        <f t="shared" si="57"/>
        <v>0</v>
      </c>
      <c r="DD79" s="122">
        <f t="shared" si="58"/>
        <v>890</v>
      </c>
      <c r="DF79" s="123">
        <f t="shared" si="59"/>
        <v>24</v>
      </c>
      <c r="DG79" s="123">
        <f t="shared" si="60"/>
        <v>65</v>
      </c>
      <c r="DH79" s="123">
        <f t="shared" si="61"/>
        <v>0</v>
      </c>
      <c r="DI79" s="123">
        <f t="shared" si="62"/>
        <v>0</v>
      </c>
      <c r="DJ79" s="123">
        <f t="shared" si="63"/>
        <v>-89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-37</v>
      </c>
      <c r="G80" s="124">
        <v>-37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-75</v>
      </c>
      <c r="N80" s="124">
        <v>-75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37</v>
      </c>
      <c r="AF80" s="124">
        <v>75</v>
      </c>
      <c r="AG80" s="124">
        <v>0</v>
      </c>
      <c r="AH80" s="124">
        <v>0</v>
      </c>
      <c r="AI80" s="124">
        <v>112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37</v>
      </c>
      <c r="BQ80" s="125">
        <f t="shared" si="47"/>
        <v>75</v>
      </c>
      <c r="BR80" s="125">
        <f t="shared" si="47"/>
        <v>0</v>
      </c>
      <c r="BS80" s="125">
        <f t="shared" si="47"/>
        <v>0</v>
      </c>
      <c r="BT80" s="125">
        <f t="shared" si="48"/>
        <v>-112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370</v>
      </c>
      <c r="DA80" s="122">
        <f t="shared" si="57"/>
        <v>750</v>
      </c>
      <c r="DB80" s="122">
        <f t="shared" si="57"/>
        <v>0</v>
      </c>
      <c r="DC80" s="122">
        <f t="shared" si="57"/>
        <v>0</v>
      </c>
      <c r="DD80" s="122">
        <f t="shared" si="58"/>
        <v>1120</v>
      </c>
      <c r="DF80" s="123">
        <f t="shared" si="59"/>
        <v>37</v>
      </c>
      <c r="DG80" s="123">
        <f t="shared" si="60"/>
        <v>75</v>
      </c>
      <c r="DH80" s="123">
        <f t="shared" si="61"/>
        <v>0</v>
      </c>
      <c r="DI80" s="123">
        <f t="shared" si="62"/>
        <v>0</v>
      </c>
      <c r="DJ80" s="123">
        <f t="shared" si="63"/>
        <v>-112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-10</v>
      </c>
      <c r="G81" s="124">
        <v>-10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-80</v>
      </c>
      <c r="N81" s="124">
        <v>-80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10</v>
      </c>
      <c r="AF81" s="124">
        <v>80</v>
      </c>
      <c r="AG81" s="124">
        <v>0</v>
      </c>
      <c r="AH81" s="124">
        <v>0</v>
      </c>
      <c r="AI81" s="124">
        <v>90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10</v>
      </c>
      <c r="BQ81" s="125">
        <f t="shared" si="47"/>
        <v>80</v>
      </c>
      <c r="BR81" s="125">
        <f t="shared" si="47"/>
        <v>0</v>
      </c>
      <c r="BS81" s="125">
        <f t="shared" si="47"/>
        <v>0</v>
      </c>
      <c r="BT81" s="125">
        <f t="shared" si="48"/>
        <v>-90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100</v>
      </c>
      <c r="DA81" s="122">
        <f t="shared" si="57"/>
        <v>800</v>
      </c>
      <c r="DB81" s="122">
        <f t="shared" si="57"/>
        <v>0</v>
      </c>
      <c r="DC81" s="122">
        <f t="shared" si="57"/>
        <v>0</v>
      </c>
      <c r="DD81" s="122">
        <f t="shared" si="58"/>
        <v>900</v>
      </c>
      <c r="DF81" s="123">
        <f t="shared" si="59"/>
        <v>10</v>
      </c>
      <c r="DG81" s="123">
        <f t="shared" si="60"/>
        <v>80</v>
      </c>
      <c r="DH81" s="123">
        <f t="shared" si="61"/>
        <v>0</v>
      </c>
      <c r="DI81" s="123">
        <f t="shared" si="62"/>
        <v>0</v>
      </c>
      <c r="DJ81" s="123">
        <f t="shared" si="63"/>
        <v>-90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-52</v>
      </c>
      <c r="G82" s="124">
        <v>-52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-75</v>
      </c>
      <c r="N82" s="124">
        <v>-75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52</v>
      </c>
      <c r="AF82" s="124">
        <v>75</v>
      </c>
      <c r="AG82" s="124">
        <v>0</v>
      </c>
      <c r="AH82" s="124">
        <v>0</v>
      </c>
      <c r="AI82" s="124">
        <v>127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52</v>
      </c>
      <c r="BQ82" s="125">
        <f t="shared" si="47"/>
        <v>75</v>
      </c>
      <c r="BR82" s="125">
        <f t="shared" si="47"/>
        <v>0</v>
      </c>
      <c r="BS82" s="125">
        <f t="shared" si="47"/>
        <v>0</v>
      </c>
      <c r="BT82" s="125">
        <f t="shared" si="48"/>
        <v>-127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520</v>
      </c>
      <c r="DA82" s="122">
        <f t="shared" si="57"/>
        <v>750</v>
      </c>
      <c r="DB82" s="122">
        <f t="shared" si="57"/>
        <v>0</v>
      </c>
      <c r="DC82" s="122">
        <f t="shared" si="57"/>
        <v>0</v>
      </c>
      <c r="DD82" s="122">
        <f t="shared" si="58"/>
        <v>1270</v>
      </c>
      <c r="DF82" s="123">
        <f t="shared" si="59"/>
        <v>52</v>
      </c>
      <c r="DG82" s="123">
        <f t="shared" si="60"/>
        <v>75</v>
      </c>
      <c r="DH82" s="123">
        <f t="shared" si="61"/>
        <v>0</v>
      </c>
      <c r="DI82" s="123">
        <f t="shared" si="62"/>
        <v>0</v>
      </c>
      <c r="DJ82" s="123">
        <f t="shared" si="63"/>
        <v>-127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-101.15900000000001</v>
      </c>
      <c r="G83" s="124">
        <v>-101.15900000000001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-62.677</v>
      </c>
      <c r="N83" s="124">
        <v>-62.677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101.15900000000001</v>
      </c>
      <c r="AF83" s="124">
        <v>62.677</v>
      </c>
      <c r="AG83" s="124">
        <v>0</v>
      </c>
      <c r="AH83" s="124">
        <v>0</v>
      </c>
      <c r="AI83" s="124">
        <v>163.83600000000001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101.15900000000001</v>
      </c>
      <c r="BQ83" s="125">
        <f t="shared" si="47"/>
        <v>62.677</v>
      </c>
      <c r="BR83" s="125">
        <f t="shared" si="47"/>
        <v>0</v>
      </c>
      <c r="BS83" s="125">
        <f t="shared" si="47"/>
        <v>0</v>
      </c>
      <c r="BT83" s="125">
        <f t="shared" si="48"/>
        <v>-163.83600000000001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1011.59</v>
      </c>
      <c r="DA83" s="122">
        <f t="shared" si="57"/>
        <v>626.77</v>
      </c>
      <c r="DB83" s="122">
        <f t="shared" si="57"/>
        <v>0</v>
      </c>
      <c r="DC83" s="122">
        <f t="shared" si="57"/>
        <v>0</v>
      </c>
      <c r="DD83" s="122">
        <f t="shared" si="58"/>
        <v>1638.3600000000001</v>
      </c>
      <c r="DF83" s="123">
        <f t="shared" si="59"/>
        <v>101.15900000000001</v>
      </c>
      <c r="DG83" s="123">
        <f t="shared" si="60"/>
        <v>62.677</v>
      </c>
      <c r="DH83" s="123">
        <f t="shared" si="61"/>
        <v>0</v>
      </c>
      <c r="DI83" s="123">
        <f t="shared" si="62"/>
        <v>0</v>
      </c>
      <c r="DJ83" s="123">
        <f t="shared" si="63"/>
        <v>-163.83600000000001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-114.47499999999999</v>
      </c>
      <c r="G84" s="124">
        <v>-114.47499999999999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-65</v>
      </c>
      <c r="N84" s="124">
        <v>-65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114.47499999999999</v>
      </c>
      <c r="AF84" s="124">
        <v>65</v>
      </c>
      <c r="AG84" s="124">
        <v>0</v>
      </c>
      <c r="AH84" s="124">
        <v>0</v>
      </c>
      <c r="AI84" s="124">
        <v>179.47499999999999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114.47499999999999</v>
      </c>
      <c r="BQ84" s="125">
        <f t="shared" si="47"/>
        <v>65</v>
      </c>
      <c r="BR84" s="125">
        <f t="shared" si="47"/>
        <v>0</v>
      </c>
      <c r="BS84" s="125">
        <f t="shared" si="47"/>
        <v>0</v>
      </c>
      <c r="BT84" s="125">
        <f t="shared" si="48"/>
        <v>-179.47499999999999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1144.75</v>
      </c>
      <c r="DA84" s="122">
        <f t="shared" si="57"/>
        <v>650</v>
      </c>
      <c r="DB84" s="122">
        <f t="shared" si="57"/>
        <v>0</v>
      </c>
      <c r="DC84" s="122">
        <f t="shared" si="57"/>
        <v>0</v>
      </c>
      <c r="DD84" s="122">
        <f t="shared" si="58"/>
        <v>1794.75</v>
      </c>
      <c r="DF84" s="123">
        <f t="shared" si="59"/>
        <v>114.47499999999999</v>
      </c>
      <c r="DG84" s="123">
        <f t="shared" si="60"/>
        <v>65</v>
      </c>
      <c r="DH84" s="123">
        <f t="shared" si="61"/>
        <v>0</v>
      </c>
      <c r="DI84" s="123">
        <f t="shared" si="62"/>
        <v>0</v>
      </c>
      <c r="DJ84" s="123">
        <f t="shared" si="63"/>
        <v>-179.47499999999999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-144.38800000000001</v>
      </c>
      <c r="G85" s="124">
        <v>-144.38800000000001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-55</v>
      </c>
      <c r="N85" s="124">
        <v>-55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144.38800000000001</v>
      </c>
      <c r="AF85" s="124">
        <v>55</v>
      </c>
      <c r="AG85" s="124">
        <v>0</v>
      </c>
      <c r="AH85" s="124">
        <v>0</v>
      </c>
      <c r="AI85" s="124">
        <v>199.38800000000001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144.38800000000001</v>
      </c>
      <c r="BQ85" s="125">
        <f t="shared" si="47"/>
        <v>55</v>
      </c>
      <c r="BR85" s="125">
        <f t="shared" si="47"/>
        <v>0</v>
      </c>
      <c r="BS85" s="125">
        <f t="shared" si="47"/>
        <v>0</v>
      </c>
      <c r="BT85" s="125">
        <f t="shared" si="48"/>
        <v>-199.38800000000001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1443.88</v>
      </c>
      <c r="DA85" s="122">
        <f t="shared" si="57"/>
        <v>550</v>
      </c>
      <c r="DB85" s="122">
        <f t="shared" si="57"/>
        <v>0</v>
      </c>
      <c r="DC85" s="122">
        <f t="shared" si="57"/>
        <v>0</v>
      </c>
      <c r="DD85" s="122">
        <f t="shared" si="58"/>
        <v>1993.88</v>
      </c>
      <c r="DF85" s="123">
        <f t="shared" si="59"/>
        <v>144.38800000000001</v>
      </c>
      <c r="DG85" s="123">
        <f t="shared" si="60"/>
        <v>55</v>
      </c>
      <c r="DH85" s="123">
        <f t="shared" si="61"/>
        <v>0</v>
      </c>
      <c r="DI85" s="123">
        <f t="shared" si="62"/>
        <v>0</v>
      </c>
      <c r="DJ85" s="123">
        <f t="shared" si="63"/>
        <v>-199.38800000000001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-181.49799999999999</v>
      </c>
      <c r="G86" s="124">
        <v>-181.49799999999999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-45</v>
      </c>
      <c r="N86" s="124">
        <v>-45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181.49799999999999</v>
      </c>
      <c r="AF86" s="124">
        <v>45</v>
      </c>
      <c r="AG86" s="124">
        <v>0</v>
      </c>
      <c r="AH86" s="124">
        <v>0</v>
      </c>
      <c r="AI86" s="124">
        <v>226.49799999999999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181.49799999999999</v>
      </c>
      <c r="BQ86" s="125">
        <f t="shared" si="47"/>
        <v>45</v>
      </c>
      <c r="BR86" s="125">
        <f t="shared" si="47"/>
        <v>0</v>
      </c>
      <c r="BS86" s="125">
        <f t="shared" si="47"/>
        <v>0</v>
      </c>
      <c r="BT86" s="125">
        <f t="shared" si="48"/>
        <v>-226.49799999999999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1814.98</v>
      </c>
      <c r="DA86" s="122">
        <f t="shared" si="57"/>
        <v>450</v>
      </c>
      <c r="DB86" s="122">
        <f t="shared" si="57"/>
        <v>0</v>
      </c>
      <c r="DC86" s="122">
        <f t="shared" si="57"/>
        <v>0</v>
      </c>
      <c r="DD86" s="122">
        <f t="shared" si="58"/>
        <v>2264.98</v>
      </c>
      <c r="DF86" s="123">
        <f t="shared" si="59"/>
        <v>181.49799999999999</v>
      </c>
      <c r="DG86" s="123">
        <f t="shared" si="60"/>
        <v>45</v>
      </c>
      <c r="DH86" s="123">
        <f t="shared" si="61"/>
        <v>0</v>
      </c>
      <c r="DI86" s="123">
        <f t="shared" si="62"/>
        <v>0</v>
      </c>
      <c r="DJ86" s="123">
        <f t="shared" si="63"/>
        <v>-226.49799999999999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-191</v>
      </c>
      <c r="G87" s="124">
        <v>-191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-30</v>
      </c>
      <c r="N87" s="124">
        <v>-30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191</v>
      </c>
      <c r="AF87" s="124">
        <v>30</v>
      </c>
      <c r="AG87" s="124">
        <v>0</v>
      </c>
      <c r="AH87" s="124">
        <v>0</v>
      </c>
      <c r="AI87" s="124">
        <v>221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191</v>
      </c>
      <c r="BQ87" s="125">
        <f t="shared" si="47"/>
        <v>30</v>
      </c>
      <c r="BR87" s="125">
        <f t="shared" si="47"/>
        <v>0</v>
      </c>
      <c r="BS87" s="125">
        <f t="shared" si="47"/>
        <v>0</v>
      </c>
      <c r="BT87" s="125">
        <f t="shared" si="48"/>
        <v>-221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1910</v>
      </c>
      <c r="DA87" s="122">
        <f t="shared" si="57"/>
        <v>300</v>
      </c>
      <c r="DB87" s="122">
        <f t="shared" si="57"/>
        <v>0</v>
      </c>
      <c r="DC87" s="122">
        <f t="shared" si="57"/>
        <v>0</v>
      </c>
      <c r="DD87" s="122">
        <f t="shared" si="58"/>
        <v>2210</v>
      </c>
      <c r="DF87" s="123">
        <f t="shared" si="59"/>
        <v>191</v>
      </c>
      <c r="DG87" s="123">
        <f t="shared" si="60"/>
        <v>30</v>
      </c>
      <c r="DH87" s="123">
        <f t="shared" si="61"/>
        <v>0</v>
      </c>
      <c r="DI87" s="123">
        <f t="shared" si="62"/>
        <v>0</v>
      </c>
      <c r="DJ87" s="123">
        <f t="shared" si="63"/>
        <v>-221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-184</v>
      </c>
      <c r="G88" s="124">
        <v>-184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-20</v>
      </c>
      <c r="N88" s="124">
        <v>-20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184</v>
      </c>
      <c r="AF88" s="124">
        <v>20</v>
      </c>
      <c r="AG88" s="124">
        <v>0</v>
      </c>
      <c r="AH88" s="124">
        <v>0</v>
      </c>
      <c r="AI88" s="124">
        <v>204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184</v>
      </c>
      <c r="BQ88" s="125">
        <f t="shared" si="47"/>
        <v>20</v>
      </c>
      <c r="BR88" s="125">
        <f t="shared" si="47"/>
        <v>0</v>
      </c>
      <c r="BS88" s="125">
        <f t="shared" si="47"/>
        <v>0</v>
      </c>
      <c r="BT88" s="125">
        <f t="shared" si="48"/>
        <v>-204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1840</v>
      </c>
      <c r="DA88" s="122">
        <f t="shared" si="57"/>
        <v>200</v>
      </c>
      <c r="DB88" s="122">
        <f t="shared" si="57"/>
        <v>0</v>
      </c>
      <c r="DC88" s="122">
        <f t="shared" si="57"/>
        <v>0</v>
      </c>
      <c r="DD88" s="122">
        <f t="shared" si="58"/>
        <v>2040</v>
      </c>
      <c r="DF88" s="123">
        <f t="shared" si="59"/>
        <v>184</v>
      </c>
      <c r="DG88" s="123">
        <f t="shared" si="60"/>
        <v>20</v>
      </c>
      <c r="DH88" s="123">
        <f t="shared" si="61"/>
        <v>0</v>
      </c>
      <c r="DI88" s="123">
        <f t="shared" si="62"/>
        <v>0</v>
      </c>
      <c r="DJ88" s="123">
        <f t="shared" si="63"/>
        <v>-204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-181</v>
      </c>
      <c r="G89" s="124">
        <v>-181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-10</v>
      </c>
      <c r="N89" s="124">
        <v>-10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181</v>
      </c>
      <c r="AF89" s="124">
        <v>10</v>
      </c>
      <c r="AG89" s="124">
        <v>0</v>
      </c>
      <c r="AH89" s="124">
        <v>0</v>
      </c>
      <c r="AI89" s="124">
        <v>191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181</v>
      </c>
      <c r="BQ89" s="125">
        <f t="shared" si="47"/>
        <v>10</v>
      </c>
      <c r="BR89" s="125">
        <f t="shared" si="47"/>
        <v>0</v>
      </c>
      <c r="BS89" s="125">
        <f t="shared" si="47"/>
        <v>0</v>
      </c>
      <c r="BT89" s="125">
        <f t="shared" si="48"/>
        <v>-191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1810</v>
      </c>
      <c r="DA89" s="122">
        <f t="shared" si="57"/>
        <v>100</v>
      </c>
      <c r="DB89" s="122">
        <f t="shared" si="57"/>
        <v>0</v>
      </c>
      <c r="DC89" s="122">
        <f t="shared" si="57"/>
        <v>0</v>
      </c>
      <c r="DD89" s="122">
        <f t="shared" si="58"/>
        <v>1910</v>
      </c>
      <c r="DF89" s="123">
        <f t="shared" si="59"/>
        <v>181</v>
      </c>
      <c r="DG89" s="123">
        <f t="shared" si="60"/>
        <v>10</v>
      </c>
      <c r="DH89" s="123">
        <f t="shared" si="61"/>
        <v>0</v>
      </c>
      <c r="DI89" s="123">
        <f t="shared" si="62"/>
        <v>0</v>
      </c>
      <c r="DJ89" s="123">
        <f t="shared" si="63"/>
        <v>-191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-153</v>
      </c>
      <c r="G90" s="124">
        <v>-153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153</v>
      </c>
      <c r="AF90" s="124">
        <v>0</v>
      </c>
      <c r="AG90" s="124">
        <v>0</v>
      </c>
      <c r="AH90" s="124">
        <v>0</v>
      </c>
      <c r="AI90" s="124">
        <v>153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153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-153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1530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1530</v>
      </c>
      <c r="DF90" s="123">
        <f t="shared" si="59"/>
        <v>153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-153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-160</v>
      </c>
      <c r="G91" s="124">
        <v>-160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160</v>
      </c>
      <c r="AF91" s="124">
        <v>0</v>
      </c>
      <c r="AG91" s="124">
        <v>0</v>
      </c>
      <c r="AH91" s="124">
        <v>0</v>
      </c>
      <c r="AI91" s="124">
        <v>160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160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-160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1600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1600</v>
      </c>
      <c r="DF91" s="123">
        <f t="shared" si="59"/>
        <v>160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-160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-132</v>
      </c>
      <c r="G92" s="124">
        <v>-132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132</v>
      </c>
      <c r="AF92" s="124">
        <v>0</v>
      </c>
      <c r="AG92" s="124">
        <v>0</v>
      </c>
      <c r="AH92" s="124">
        <v>0</v>
      </c>
      <c r="AI92" s="124">
        <v>132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132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-132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1320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1320</v>
      </c>
      <c r="DF92" s="123">
        <f t="shared" si="59"/>
        <v>132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-132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-108</v>
      </c>
      <c r="G93" s="124">
        <v>-108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108</v>
      </c>
      <c r="AF93" s="124">
        <v>0</v>
      </c>
      <c r="AG93" s="124">
        <v>0</v>
      </c>
      <c r="AH93" s="124">
        <v>0</v>
      </c>
      <c r="AI93" s="124">
        <v>108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108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-108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1080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1080</v>
      </c>
      <c r="DF93" s="123">
        <f t="shared" si="59"/>
        <v>108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-108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</v>
      </c>
      <c r="D94" s="124">
        <v>0</v>
      </c>
      <c r="E94" s="124">
        <v>0</v>
      </c>
      <c r="F94" s="124">
        <v>-75</v>
      </c>
      <c r="G94" s="124">
        <v>-80</v>
      </c>
      <c r="H94" s="118"/>
      <c r="I94" s="33">
        <v>92</v>
      </c>
      <c r="J94" s="124">
        <v>5</v>
      </c>
      <c r="K94" s="124">
        <v>0</v>
      </c>
      <c r="L94" s="124">
        <v>0</v>
      </c>
      <c r="M94" s="124">
        <v>0</v>
      </c>
      <c r="N94" s="124">
        <v>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75</v>
      </c>
      <c r="AF94" s="124">
        <v>0</v>
      </c>
      <c r="AG94" s="124">
        <v>0</v>
      </c>
      <c r="AH94" s="124">
        <v>0</v>
      </c>
      <c r="AI94" s="124">
        <v>75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75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-75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750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750</v>
      </c>
      <c r="DF94" s="123">
        <f t="shared" si="59"/>
        <v>80</v>
      </c>
      <c r="DG94" s="123">
        <f t="shared" si="60"/>
        <v>-5</v>
      </c>
      <c r="DH94" s="123">
        <f t="shared" si="61"/>
        <v>0</v>
      </c>
      <c r="DI94" s="123">
        <f t="shared" si="62"/>
        <v>0</v>
      </c>
      <c r="DJ94" s="123">
        <f t="shared" si="63"/>
        <v>-75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-10</v>
      </c>
      <c r="D95" s="124">
        <v>0</v>
      </c>
      <c r="E95" s="124">
        <v>0</v>
      </c>
      <c r="F95" s="124">
        <v>-124</v>
      </c>
      <c r="G95" s="124">
        <v>-134</v>
      </c>
      <c r="H95" s="118"/>
      <c r="I95" s="33">
        <v>93</v>
      </c>
      <c r="J95" s="124">
        <v>10</v>
      </c>
      <c r="K95" s="124">
        <v>0</v>
      </c>
      <c r="L95" s="124">
        <v>0</v>
      </c>
      <c r="M95" s="124">
        <v>0</v>
      </c>
      <c r="N95" s="124">
        <v>10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124</v>
      </c>
      <c r="AF95" s="124">
        <v>0</v>
      </c>
      <c r="AG95" s="124">
        <v>0</v>
      </c>
      <c r="AH95" s="124">
        <v>0</v>
      </c>
      <c r="AI95" s="124">
        <v>124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124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-124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1240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1240</v>
      </c>
      <c r="DF95" s="123">
        <f t="shared" si="59"/>
        <v>134</v>
      </c>
      <c r="DG95" s="123">
        <f t="shared" si="60"/>
        <v>-10</v>
      </c>
      <c r="DH95" s="123">
        <f t="shared" si="61"/>
        <v>0</v>
      </c>
      <c r="DI95" s="123">
        <f t="shared" si="62"/>
        <v>0</v>
      </c>
      <c r="DJ95" s="123">
        <f t="shared" si="63"/>
        <v>-124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-20</v>
      </c>
      <c r="D96" s="124">
        <v>0</v>
      </c>
      <c r="E96" s="124">
        <v>0</v>
      </c>
      <c r="F96" s="124">
        <v>-87</v>
      </c>
      <c r="G96" s="124">
        <v>-107</v>
      </c>
      <c r="H96" s="118"/>
      <c r="I96" s="33">
        <v>94</v>
      </c>
      <c r="J96" s="124">
        <v>20</v>
      </c>
      <c r="K96" s="124">
        <v>0</v>
      </c>
      <c r="L96" s="124">
        <v>0</v>
      </c>
      <c r="M96" s="124">
        <v>0</v>
      </c>
      <c r="N96" s="124">
        <v>20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87</v>
      </c>
      <c r="AF96" s="124">
        <v>0</v>
      </c>
      <c r="AG96" s="124">
        <v>0</v>
      </c>
      <c r="AH96" s="124">
        <v>0</v>
      </c>
      <c r="AI96" s="124">
        <v>87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-20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87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-87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200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200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870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870</v>
      </c>
      <c r="DF96" s="123">
        <f t="shared" si="59"/>
        <v>107</v>
      </c>
      <c r="DG96" s="123">
        <f t="shared" si="60"/>
        <v>-20</v>
      </c>
      <c r="DH96" s="123">
        <f t="shared" si="61"/>
        <v>0</v>
      </c>
      <c r="DI96" s="123">
        <f t="shared" si="62"/>
        <v>0</v>
      </c>
      <c r="DJ96" s="123">
        <f t="shared" si="63"/>
        <v>-87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-30</v>
      </c>
      <c r="D97" s="124">
        <v>0</v>
      </c>
      <c r="E97" s="124">
        <v>0</v>
      </c>
      <c r="F97" s="124">
        <v>-57</v>
      </c>
      <c r="G97" s="124">
        <v>-87</v>
      </c>
      <c r="H97" s="118"/>
      <c r="I97" s="33">
        <v>95</v>
      </c>
      <c r="J97" s="124">
        <v>30</v>
      </c>
      <c r="K97" s="124">
        <v>0</v>
      </c>
      <c r="L97" s="124">
        <v>0</v>
      </c>
      <c r="M97" s="124">
        <v>0</v>
      </c>
      <c r="N97" s="124">
        <v>30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57</v>
      </c>
      <c r="AF97" s="124">
        <v>0</v>
      </c>
      <c r="AG97" s="124">
        <v>0</v>
      </c>
      <c r="AH97" s="124">
        <v>0</v>
      </c>
      <c r="AI97" s="124">
        <v>57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30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-30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57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-57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300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300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570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570</v>
      </c>
      <c r="DF97" s="123">
        <f t="shared" si="59"/>
        <v>87</v>
      </c>
      <c r="DG97" s="123">
        <f t="shared" si="60"/>
        <v>-30</v>
      </c>
      <c r="DH97" s="123">
        <f t="shared" si="61"/>
        <v>0</v>
      </c>
      <c r="DI97" s="123">
        <f t="shared" si="62"/>
        <v>0</v>
      </c>
      <c r="DJ97" s="123">
        <f t="shared" si="63"/>
        <v>-57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-26.672000000000001</v>
      </c>
      <c r="D98" s="124">
        <v>0</v>
      </c>
      <c r="E98" s="124">
        <v>0</v>
      </c>
      <c r="F98" s="124">
        <v>-36.328000000000003</v>
      </c>
      <c r="G98" s="124">
        <v>-63</v>
      </c>
      <c r="H98" s="118"/>
      <c r="I98" s="33">
        <v>96</v>
      </c>
      <c r="J98" s="124">
        <v>26.672000000000001</v>
      </c>
      <c r="K98" s="124">
        <v>0</v>
      </c>
      <c r="L98" s="124">
        <v>0</v>
      </c>
      <c r="M98" s="124">
        <v>0</v>
      </c>
      <c r="N98" s="124">
        <v>26.672000000000001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36.328000000000003</v>
      </c>
      <c r="AF98" s="124">
        <v>0</v>
      </c>
      <c r="AG98" s="124">
        <v>0</v>
      </c>
      <c r="AH98" s="124">
        <v>0</v>
      </c>
      <c r="AI98" s="124">
        <v>36.328000000000003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26.672000000000001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-26.672000000000001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36.328000000000003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-36.328000000000003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6723.5311040000006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6723.5311040000006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9157.6348960000014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9157.6348960000014</v>
      </c>
      <c r="DF98" s="123">
        <f t="shared" si="59"/>
        <v>63</v>
      </c>
      <c r="DG98" s="123">
        <f t="shared" si="60"/>
        <v>-26.672000000000001</v>
      </c>
      <c r="DH98" s="123">
        <f t="shared" si="61"/>
        <v>0</v>
      </c>
      <c r="DI98" s="123">
        <f t="shared" si="62"/>
        <v>0</v>
      </c>
      <c r="DJ98" s="123">
        <f t="shared" si="63"/>
        <v>-36.328000000000003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7.5446000000000013E-2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-7.5446000000000013E-2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1.078592</v>
      </c>
      <c r="BQ99" s="129">
        <f t="shared" ref="BQ99:BT99" si="68">SUM(BQ3:BQ98)/4000</f>
        <v>0.23739550000000001</v>
      </c>
      <c r="BR99" s="129">
        <f t="shared" si="68"/>
        <v>0</v>
      </c>
      <c r="BS99" s="129">
        <f t="shared" si="68"/>
        <v>0</v>
      </c>
      <c r="BT99" s="129">
        <f t="shared" si="68"/>
        <v>-1.3159874999999999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0.23686627760000001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0.23686627760000001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1.2984508724000001</v>
      </c>
      <c r="DA99" s="131">
        <f t="shared" ref="DA99:DD99" si="73">SUM(DA3:DA98)/40000</f>
        <v>0.23739549999999998</v>
      </c>
      <c r="DB99" s="131">
        <f t="shared" si="73"/>
        <v>0</v>
      </c>
      <c r="DC99" s="131">
        <f t="shared" si="73"/>
        <v>0</v>
      </c>
      <c r="DD99" s="131">
        <f t="shared" si="73"/>
        <v>1.5358463724000002</v>
      </c>
      <c r="DE99" s="128"/>
      <c r="DF99" s="123">
        <f t="shared" si="59"/>
        <v>1.1540379999999999</v>
      </c>
      <c r="DG99" s="123">
        <f t="shared" si="60"/>
        <v>0.1619495</v>
      </c>
      <c r="DH99" s="123">
        <f t="shared" si="61"/>
        <v>0</v>
      </c>
      <c r="DI99" s="123">
        <f t="shared" si="62"/>
        <v>0</v>
      </c>
      <c r="DJ99" s="123">
        <f t="shared" si="63"/>
        <v>-1.3159874999999999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44997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44997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44997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8">
        <v>0</v>
      </c>
      <c r="C3" s="208"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8">
        <v>0</v>
      </c>
      <c r="C4" s="208"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8">
        <v>0</v>
      </c>
      <c r="C5" s="208"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8">
        <v>0</v>
      </c>
      <c r="C6" s="208"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8">
        <v>0</v>
      </c>
      <c r="C7" s="208"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8">
        <v>0</v>
      </c>
      <c r="C8" s="208"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8">
        <v>0</v>
      </c>
      <c r="C9" s="208"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8">
        <v>0</v>
      </c>
      <c r="C10" s="208"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8">
        <v>0</v>
      </c>
      <c r="C11" s="208"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8">
        <v>0</v>
      </c>
      <c r="C12" s="208"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8">
        <v>0</v>
      </c>
      <c r="C13" s="208"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8">
        <v>0</v>
      </c>
      <c r="C14" s="208"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8">
        <v>0</v>
      </c>
      <c r="C15" s="208"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8">
        <v>0</v>
      </c>
      <c r="C16" s="208"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8">
        <v>0</v>
      </c>
      <c r="C17" s="208"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8">
        <v>0</v>
      </c>
      <c r="C18" s="208"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8">
        <v>0</v>
      </c>
      <c r="C19" s="208"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8">
        <v>0</v>
      </c>
      <c r="C20" s="208"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8">
        <v>0</v>
      </c>
      <c r="C21" s="208"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8">
        <v>0</v>
      </c>
      <c r="C22" s="208"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8">
        <v>0</v>
      </c>
      <c r="C23" s="208"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8">
        <v>0</v>
      </c>
      <c r="C24" s="208"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8">
        <v>0</v>
      </c>
      <c r="C25" s="208"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8">
        <v>0</v>
      </c>
      <c r="C26" s="208"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8">
        <v>0</v>
      </c>
      <c r="C27" s="208"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8">
        <v>0</v>
      </c>
      <c r="C28" s="208"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8">
        <v>0</v>
      </c>
      <c r="C29" s="208"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8">
        <v>0</v>
      </c>
      <c r="C30" s="208"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8">
        <v>0</v>
      </c>
      <c r="C31" s="208"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8">
        <v>0</v>
      </c>
      <c r="C32" s="208"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8">
        <v>0</v>
      </c>
      <c r="C33" s="208"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8">
        <v>0</v>
      </c>
      <c r="C34" s="208"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8">
        <v>0</v>
      </c>
      <c r="C35" s="208"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8">
        <v>0</v>
      </c>
      <c r="C36" s="208"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8">
        <v>0</v>
      </c>
      <c r="C37" s="208"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8">
        <v>0</v>
      </c>
      <c r="C38" s="208"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8">
        <v>0</v>
      </c>
      <c r="C39" s="208"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8">
        <v>0</v>
      </c>
      <c r="C40" s="208"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8">
        <v>0</v>
      </c>
      <c r="C41" s="208"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8">
        <v>0</v>
      </c>
      <c r="C42" s="208"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8">
        <v>0</v>
      </c>
      <c r="C43" s="208"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8">
        <v>0</v>
      </c>
      <c r="C44" s="208"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8">
        <v>0</v>
      </c>
      <c r="C45" s="208"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8">
        <v>0</v>
      </c>
      <c r="C46" s="208"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8">
        <v>0</v>
      </c>
      <c r="C47" s="208"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8">
        <v>7</v>
      </c>
      <c r="C48" s="208">
        <v>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8">
        <v>10</v>
      </c>
      <c r="C49" s="208">
        <v>10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8">
        <v>12</v>
      </c>
      <c r="C50" s="208">
        <v>12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8">
        <v>0</v>
      </c>
      <c r="C51" s="208"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8">
        <v>0</v>
      </c>
      <c r="C52" s="208"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8">
        <v>5</v>
      </c>
      <c r="C53" s="208">
        <v>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8">
        <v>5</v>
      </c>
      <c r="C54" s="208">
        <v>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8">
        <v>5</v>
      </c>
      <c r="C55" s="208">
        <v>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8">
        <v>5</v>
      </c>
      <c r="C56" s="208">
        <v>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8">
        <v>10</v>
      </c>
      <c r="C57" s="208">
        <v>10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8">
        <v>10</v>
      </c>
      <c r="C58" s="208">
        <v>10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8">
        <v>13</v>
      </c>
      <c r="C59" s="208">
        <v>13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8">
        <v>7</v>
      </c>
      <c r="C60" s="208">
        <v>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8">
        <v>7</v>
      </c>
      <c r="C61" s="208">
        <v>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8">
        <v>7</v>
      </c>
      <c r="C62" s="208">
        <v>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8">
        <v>7</v>
      </c>
      <c r="C63" s="208">
        <v>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8">
        <v>7</v>
      </c>
      <c r="C64" s="208">
        <v>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8">
        <v>7</v>
      </c>
      <c r="C65" s="208">
        <v>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8">
        <v>7</v>
      </c>
      <c r="C66" s="208">
        <v>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8">
        <v>7</v>
      </c>
      <c r="C67" s="208">
        <v>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8">
        <v>13</v>
      </c>
      <c r="C68" s="208">
        <v>13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8">
        <v>13</v>
      </c>
      <c r="C69" s="208">
        <v>13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8">
        <v>13</v>
      </c>
      <c r="C70" s="208">
        <v>13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8">
        <v>13</v>
      </c>
      <c r="C71" s="208">
        <v>13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8">
        <v>13</v>
      </c>
      <c r="C72" s="208">
        <v>13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8">
        <v>13</v>
      </c>
      <c r="C73" s="208">
        <v>13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8">
        <v>13</v>
      </c>
      <c r="C74" s="208">
        <v>13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8">
        <v>13</v>
      </c>
      <c r="C75" s="208">
        <v>13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8">
        <v>13</v>
      </c>
      <c r="C76" s="208">
        <v>13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8">
        <v>13</v>
      </c>
      <c r="C77" s="208">
        <v>10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8">
        <v>10</v>
      </c>
      <c r="C78" s="208">
        <v>10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8">
        <v>10</v>
      </c>
      <c r="C79" s="208">
        <v>10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8">
        <v>10</v>
      </c>
      <c r="C80" s="208">
        <v>10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8">
        <v>10</v>
      </c>
      <c r="C81" s="208">
        <v>10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8">
        <v>10</v>
      </c>
      <c r="C82" s="208">
        <v>10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8">
        <v>10</v>
      </c>
      <c r="C83" s="208">
        <v>10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8">
        <v>10</v>
      </c>
      <c r="C84" s="208">
        <v>10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8">
        <v>10</v>
      </c>
      <c r="C85" s="208">
        <v>10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8">
        <v>10</v>
      </c>
      <c r="C86" s="208">
        <v>10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8">
        <v>10</v>
      </c>
      <c r="C87" s="208">
        <v>10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8">
        <v>10</v>
      </c>
      <c r="C88" s="208">
        <v>10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8">
        <v>10</v>
      </c>
      <c r="C89" s="208">
        <v>10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8">
        <v>10</v>
      </c>
      <c r="C90" s="208">
        <v>10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8">
        <v>14</v>
      </c>
      <c r="C91" s="208">
        <v>14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8">
        <v>14</v>
      </c>
      <c r="C92" s="208">
        <v>14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8">
        <v>14</v>
      </c>
      <c r="C93" s="208">
        <v>14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8">
        <v>14</v>
      </c>
      <c r="C94" s="208">
        <v>14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8">
        <v>14</v>
      </c>
      <c r="C95" s="208">
        <v>14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8">
        <v>14</v>
      </c>
      <c r="C96" s="208">
        <v>14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8">
        <v>14</v>
      </c>
      <c r="C97" s="208">
        <v>14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8">
        <v>14</v>
      </c>
      <c r="C98" s="208">
        <v>14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0.1275</v>
      </c>
      <c r="C99" s="22">
        <f t="shared" si="19"/>
        <v>0.12675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-55</v>
      </c>
      <c r="P3" s="95">
        <v>-354</v>
      </c>
      <c r="Q3" s="95">
        <v>0</v>
      </c>
      <c r="R3" s="95">
        <v>0</v>
      </c>
      <c r="S3" s="114">
        <v>0</v>
      </c>
      <c r="U3" s="115">
        <v>-409</v>
      </c>
      <c r="V3" s="116">
        <v>0</v>
      </c>
      <c r="W3">
        <v>0</v>
      </c>
      <c r="X3">
        <v>-55</v>
      </c>
      <c r="Y3">
        <v>0</v>
      </c>
      <c r="Z3">
        <v>-354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-75</v>
      </c>
      <c r="P4" s="88">
        <v>-375</v>
      </c>
      <c r="Q4" s="88">
        <v>0</v>
      </c>
      <c r="R4" s="88">
        <v>0</v>
      </c>
      <c r="S4" s="116">
        <v>0</v>
      </c>
      <c r="U4" s="115">
        <v>-450</v>
      </c>
      <c r="V4" s="116">
        <v>0</v>
      </c>
      <c r="W4">
        <v>0</v>
      </c>
      <c r="X4">
        <v>-75</v>
      </c>
      <c r="Y4">
        <v>0</v>
      </c>
      <c r="Z4">
        <v>-375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-80</v>
      </c>
      <c r="P5" s="88">
        <v>-393</v>
      </c>
      <c r="Q5" s="88">
        <v>0</v>
      </c>
      <c r="R5" s="88">
        <v>0</v>
      </c>
      <c r="S5" s="116">
        <v>0</v>
      </c>
      <c r="U5" s="115">
        <v>-473</v>
      </c>
      <c r="V5" s="116">
        <v>0</v>
      </c>
      <c r="W5">
        <v>0</v>
      </c>
      <c r="X5">
        <v>-80</v>
      </c>
      <c r="Y5">
        <v>0</v>
      </c>
      <c r="Z5">
        <v>-393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-95</v>
      </c>
      <c r="P6" s="88">
        <v>-413</v>
      </c>
      <c r="Q6" s="88">
        <v>0</v>
      </c>
      <c r="R6" s="88">
        <v>0</v>
      </c>
      <c r="S6" s="116">
        <v>0</v>
      </c>
      <c r="U6" s="115">
        <v>-508</v>
      </c>
      <c r="V6" s="116">
        <v>0</v>
      </c>
      <c r="W6">
        <v>0</v>
      </c>
      <c r="X6">
        <v>-95</v>
      </c>
      <c r="Y6">
        <v>0</v>
      </c>
      <c r="Z6">
        <v>-413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-105</v>
      </c>
      <c r="P7" s="88">
        <v>-428</v>
      </c>
      <c r="Q7" s="88">
        <v>0</v>
      </c>
      <c r="R7" s="88">
        <v>0</v>
      </c>
      <c r="S7" s="116">
        <v>0</v>
      </c>
      <c r="U7" s="115">
        <v>-533</v>
      </c>
      <c r="V7" s="116">
        <v>0</v>
      </c>
      <c r="W7">
        <v>0</v>
      </c>
      <c r="X7">
        <v>-105</v>
      </c>
      <c r="Y7">
        <v>0</v>
      </c>
      <c r="Z7">
        <v>-428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-120</v>
      </c>
      <c r="P8" s="88">
        <v>-444</v>
      </c>
      <c r="Q8" s="88">
        <v>0</v>
      </c>
      <c r="R8" s="88">
        <v>0</v>
      </c>
      <c r="S8" s="116">
        <v>0</v>
      </c>
      <c r="U8" s="115">
        <v>-564</v>
      </c>
      <c r="V8" s="116">
        <v>0</v>
      </c>
      <c r="W8">
        <v>0</v>
      </c>
      <c r="X8">
        <v>-120</v>
      </c>
      <c r="Y8">
        <v>0</v>
      </c>
      <c r="Z8">
        <v>-444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-120</v>
      </c>
      <c r="P9" s="88">
        <v>-449</v>
      </c>
      <c r="Q9" s="88">
        <v>0</v>
      </c>
      <c r="R9" s="88">
        <v>0</v>
      </c>
      <c r="S9" s="116">
        <v>0</v>
      </c>
      <c r="U9" s="115">
        <v>-569</v>
      </c>
      <c r="V9" s="116">
        <v>0</v>
      </c>
      <c r="W9">
        <v>0</v>
      </c>
      <c r="X9">
        <v>-120</v>
      </c>
      <c r="Y9">
        <v>0</v>
      </c>
      <c r="Z9">
        <v>-449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-130</v>
      </c>
      <c r="P10" s="88">
        <v>-180</v>
      </c>
      <c r="Q10" s="88">
        <v>0</v>
      </c>
      <c r="R10" s="88">
        <v>0</v>
      </c>
      <c r="S10" s="116">
        <v>0</v>
      </c>
      <c r="U10" s="115">
        <v>-310</v>
      </c>
      <c r="V10" s="116">
        <v>0</v>
      </c>
      <c r="W10">
        <v>0</v>
      </c>
      <c r="X10">
        <v>-130</v>
      </c>
      <c r="Y10">
        <v>0</v>
      </c>
      <c r="Z10">
        <v>-180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-135</v>
      </c>
      <c r="P11" s="88">
        <v>-187</v>
      </c>
      <c r="Q11" s="88">
        <v>0</v>
      </c>
      <c r="R11" s="88">
        <v>0</v>
      </c>
      <c r="S11" s="116">
        <v>0</v>
      </c>
      <c r="U11" s="115">
        <v>-322</v>
      </c>
      <c r="V11" s="116">
        <v>0</v>
      </c>
      <c r="W11">
        <v>0</v>
      </c>
      <c r="X11">
        <v>-135</v>
      </c>
      <c r="Y11">
        <v>0</v>
      </c>
      <c r="Z11">
        <v>-187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-140</v>
      </c>
      <c r="P12" s="88">
        <v>-192</v>
      </c>
      <c r="Q12" s="88">
        <v>0</v>
      </c>
      <c r="R12" s="88">
        <v>0</v>
      </c>
      <c r="S12" s="116">
        <v>0</v>
      </c>
      <c r="U12" s="115">
        <v>-332</v>
      </c>
      <c r="V12" s="116">
        <v>0</v>
      </c>
      <c r="W12">
        <v>0</v>
      </c>
      <c r="X12">
        <v>-140</v>
      </c>
      <c r="Y12">
        <v>0</v>
      </c>
      <c r="Z12">
        <v>-192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-140</v>
      </c>
      <c r="P13" s="88">
        <v>-193</v>
      </c>
      <c r="Q13" s="88">
        <v>0</v>
      </c>
      <c r="R13" s="88">
        <v>0</v>
      </c>
      <c r="S13" s="116">
        <v>0</v>
      </c>
      <c r="U13" s="115">
        <v>-333</v>
      </c>
      <c r="V13" s="116">
        <v>0</v>
      </c>
      <c r="W13">
        <v>0</v>
      </c>
      <c r="X13">
        <v>-140</v>
      </c>
      <c r="Y13">
        <v>0</v>
      </c>
      <c r="Z13">
        <v>-193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-145</v>
      </c>
      <c r="P14" s="88">
        <v>-195</v>
      </c>
      <c r="Q14" s="88">
        <v>0</v>
      </c>
      <c r="R14" s="88">
        <v>0</v>
      </c>
      <c r="S14" s="116">
        <v>0</v>
      </c>
      <c r="U14" s="115">
        <v>-340</v>
      </c>
      <c r="V14" s="116">
        <v>0</v>
      </c>
      <c r="W14">
        <v>0</v>
      </c>
      <c r="X14">
        <v>-145</v>
      </c>
      <c r="Y14">
        <v>0</v>
      </c>
      <c r="Z14">
        <v>-195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-145</v>
      </c>
      <c r="P15" s="88">
        <v>-202</v>
      </c>
      <c r="Q15" s="88">
        <v>0</v>
      </c>
      <c r="R15" s="88">
        <v>0</v>
      </c>
      <c r="S15" s="116">
        <v>0</v>
      </c>
      <c r="U15" s="115">
        <v>-347</v>
      </c>
      <c r="V15" s="116">
        <v>0</v>
      </c>
      <c r="W15">
        <v>0</v>
      </c>
      <c r="X15">
        <v>-145</v>
      </c>
      <c r="Y15">
        <v>0</v>
      </c>
      <c r="Z15">
        <v>-202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-150</v>
      </c>
      <c r="P16" s="88">
        <v>-204</v>
      </c>
      <c r="Q16" s="88">
        <v>0</v>
      </c>
      <c r="R16" s="88">
        <v>0</v>
      </c>
      <c r="S16" s="116">
        <v>0</v>
      </c>
      <c r="U16" s="115">
        <v>-354</v>
      </c>
      <c r="V16" s="116">
        <v>0</v>
      </c>
      <c r="W16">
        <v>0</v>
      </c>
      <c r="X16">
        <v>-150</v>
      </c>
      <c r="Y16">
        <v>0</v>
      </c>
      <c r="Z16">
        <v>-204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-150</v>
      </c>
      <c r="P17" s="88">
        <v>-204</v>
      </c>
      <c r="Q17" s="88">
        <v>0</v>
      </c>
      <c r="R17" s="88">
        <v>0</v>
      </c>
      <c r="S17" s="116">
        <v>0</v>
      </c>
      <c r="U17" s="115">
        <v>-354</v>
      </c>
      <c r="V17" s="116">
        <v>0</v>
      </c>
      <c r="W17">
        <v>0</v>
      </c>
      <c r="X17">
        <v>-150</v>
      </c>
      <c r="Y17">
        <v>0</v>
      </c>
      <c r="Z17">
        <v>-204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-150</v>
      </c>
      <c r="P18" s="88">
        <v>-201</v>
      </c>
      <c r="Q18" s="88">
        <v>0</v>
      </c>
      <c r="R18" s="88">
        <v>0</v>
      </c>
      <c r="S18" s="116">
        <v>0</v>
      </c>
      <c r="U18" s="115">
        <v>-351</v>
      </c>
      <c r="V18" s="116">
        <v>0</v>
      </c>
      <c r="W18">
        <v>0</v>
      </c>
      <c r="X18">
        <v>-150</v>
      </c>
      <c r="Y18">
        <v>0</v>
      </c>
      <c r="Z18">
        <v>-201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-150</v>
      </c>
      <c r="P19" s="88">
        <v>-209</v>
      </c>
      <c r="Q19" s="88">
        <v>0</v>
      </c>
      <c r="R19" s="88">
        <v>0</v>
      </c>
      <c r="S19" s="116">
        <v>0</v>
      </c>
      <c r="U19" s="115">
        <v>-359</v>
      </c>
      <c r="V19" s="116">
        <v>0</v>
      </c>
      <c r="W19">
        <v>0</v>
      </c>
      <c r="X19">
        <v>-150</v>
      </c>
      <c r="Y19">
        <v>0</v>
      </c>
      <c r="Z19">
        <v>-209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-145</v>
      </c>
      <c r="P20" s="88">
        <v>-203</v>
      </c>
      <c r="Q20" s="88">
        <v>0</v>
      </c>
      <c r="R20" s="88">
        <v>0</v>
      </c>
      <c r="S20" s="116">
        <v>0</v>
      </c>
      <c r="U20" s="115">
        <v>-348</v>
      </c>
      <c r="V20" s="116">
        <v>0</v>
      </c>
      <c r="W20">
        <v>0</v>
      </c>
      <c r="X20">
        <v>-145</v>
      </c>
      <c r="Y20">
        <v>0</v>
      </c>
      <c r="Z20">
        <v>-203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-140</v>
      </c>
      <c r="P21" s="88">
        <v>-195</v>
      </c>
      <c r="Q21" s="88">
        <v>0</v>
      </c>
      <c r="R21" s="88">
        <v>0</v>
      </c>
      <c r="S21" s="116">
        <v>0</v>
      </c>
      <c r="U21" s="115">
        <v>-335</v>
      </c>
      <c r="V21" s="116">
        <v>0</v>
      </c>
      <c r="W21">
        <v>0</v>
      </c>
      <c r="X21">
        <v>-140</v>
      </c>
      <c r="Y21">
        <v>0</v>
      </c>
      <c r="Z21">
        <v>-195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-135</v>
      </c>
      <c r="P22" s="88">
        <v>-186</v>
      </c>
      <c r="Q22" s="88">
        <v>0</v>
      </c>
      <c r="R22" s="88">
        <v>0</v>
      </c>
      <c r="S22" s="116">
        <v>0</v>
      </c>
      <c r="U22" s="115">
        <v>-321</v>
      </c>
      <c r="V22" s="116">
        <v>0</v>
      </c>
      <c r="W22">
        <v>0</v>
      </c>
      <c r="X22">
        <v>-135</v>
      </c>
      <c r="Y22">
        <v>0</v>
      </c>
      <c r="Z22">
        <v>-186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-125</v>
      </c>
      <c r="P23" s="88">
        <v>-458</v>
      </c>
      <c r="Q23" s="88">
        <v>0</v>
      </c>
      <c r="R23" s="88">
        <v>0</v>
      </c>
      <c r="S23" s="116">
        <v>0</v>
      </c>
      <c r="U23" s="115">
        <v>-583</v>
      </c>
      <c r="V23" s="116">
        <v>0</v>
      </c>
      <c r="W23">
        <v>0</v>
      </c>
      <c r="X23">
        <v>-125</v>
      </c>
      <c r="Y23">
        <v>0</v>
      </c>
      <c r="Z23">
        <v>-458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-125</v>
      </c>
      <c r="P24" s="88">
        <v>-454</v>
      </c>
      <c r="Q24" s="88">
        <v>0</v>
      </c>
      <c r="R24" s="88">
        <v>0</v>
      </c>
      <c r="S24" s="116">
        <v>0</v>
      </c>
      <c r="U24" s="115">
        <v>-579</v>
      </c>
      <c r="V24" s="116">
        <v>0</v>
      </c>
      <c r="W24">
        <v>0</v>
      </c>
      <c r="X24">
        <v>-125</v>
      </c>
      <c r="Y24">
        <v>0</v>
      </c>
      <c r="Z24">
        <v>-454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-120</v>
      </c>
      <c r="P25" s="88">
        <v>-455</v>
      </c>
      <c r="Q25" s="88">
        <v>0</v>
      </c>
      <c r="R25" s="88">
        <v>0</v>
      </c>
      <c r="S25" s="116">
        <v>0</v>
      </c>
      <c r="U25" s="115">
        <v>-575</v>
      </c>
      <c r="V25" s="116">
        <v>0</v>
      </c>
      <c r="W25">
        <v>0</v>
      </c>
      <c r="X25">
        <v>-120</v>
      </c>
      <c r="Y25">
        <v>0</v>
      </c>
      <c r="Z25">
        <v>-455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-110</v>
      </c>
      <c r="P26" s="88">
        <v>-444</v>
      </c>
      <c r="Q26" s="88">
        <v>0</v>
      </c>
      <c r="R26" s="88">
        <v>0</v>
      </c>
      <c r="S26" s="116">
        <v>0</v>
      </c>
      <c r="U26" s="115">
        <v>-554</v>
      </c>
      <c r="V26" s="116">
        <v>0</v>
      </c>
      <c r="W26">
        <v>0</v>
      </c>
      <c r="X26">
        <v>-110</v>
      </c>
      <c r="Y26">
        <v>0</v>
      </c>
      <c r="Z26">
        <v>-444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8.86</v>
      </c>
      <c r="N27" s="115">
        <v>0</v>
      </c>
      <c r="O27" s="88">
        <v>-5</v>
      </c>
      <c r="P27" s="88">
        <v>-379</v>
      </c>
      <c r="Q27" s="88">
        <v>0</v>
      </c>
      <c r="R27" s="88">
        <v>0</v>
      </c>
      <c r="S27" s="116">
        <v>0</v>
      </c>
      <c r="U27" s="115">
        <v>-384</v>
      </c>
      <c r="V27" s="116">
        <v>8.86</v>
      </c>
      <c r="W27">
        <v>0</v>
      </c>
      <c r="X27">
        <v>-5</v>
      </c>
      <c r="Y27">
        <v>8.86</v>
      </c>
      <c r="Z27">
        <v>-379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9.34</v>
      </c>
      <c r="N28" s="115">
        <v>0</v>
      </c>
      <c r="O28" s="88">
        <v>0</v>
      </c>
      <c r="P28" s="88">
        <v>-364</v>
      </c>
      <c r="Q28" s="88">
        <v>0</v>
      </c>
      <c r="R28" s="88">
        <v>0</v>
      </c>
      <c r="S28" s="116">
        <v>0</v>
      </c>
      <c r="U28" s="115">
        <v>-364</v>
      </c>
      <c r="V28" s="116">
        <v>9.34</v>
      </c>
      <c r="W28">
        <v>0</v>
      </c>
      <c r="X28">
        <v>0</v>
      </c>
      <c r="Y28">
        <v>9.34</v>
      </c>
      <c r="Z28">
        <v>-364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10.79</v>
      </c>
      <c r="N29" s="115">
        <v>0</v>
      </c>
      <c r="O29" s="88">
        <v>0</v>
      </c>
      <c r="P29" s="88">
        <v>-363</v>
      </c>
      <c r="Q29" s="88">
        <v>0</v>
      </c>
      <c r="R29" s="88">
        <v>0</v>
      </c>
      <c r="S29" s="116">
        <v>0</v>
      </c>
      <c r="U29" s="115">
        <v>-363</v>
      </c>
      <c r="V29" s="116">
        <v>10.79</v>
      </c>
      <c r="W29">
        <v>0</v>
      </c>
      <c r="X29">
        <v>0</v>
      </c>
      <c r="Y29">
        <v>10.79</v>
      </c>
      <c r="Z29">
        <v>-363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10.69</v>
      </c>
      <c r="N30" s="115">
        <v>0</v>
      </c>
      <c r="O30" s="88">
        <v>0</v>
      </c>
      <c r="P30" s="88">
        <v>-308</v>
      </c>
      <c r="Q30" s="88">
        <v>0</v>
      </c>
      <c r="R30" s="88">
        <v>0</v>
      </c>
      <c r="S30" s="116">
        <v>0</v>
      </c>
      <c r="U30" s="115">
        <v>-308</v>
      </c>
      <c r="V30" s="116">
        <v>10.69</v>
      </c>
      <c r="W30">
        <v>0</v>
      </c>
      <c r="X30">
        <v>0</v>
      </c>
      <c r="Y30">
        <v>10.69</v>
      </c>
      <c r="Z30">
        <v>-308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10.210000000000001</v>
      </c>
      <c r="N31" s="115">
        <v>0</v>
      </c>
      <c r="O31" s="88">
        <v>0</v>
      </c>
      <c r="P31" s="88">
        <v>-255</v>
      </c>
      <c r="Q31" s="88">
        <v>0</v>
      </c>
      <c r="R31" s="88">
        <v>0</v>
      </c>
      <c r="S31" s="116">
        <v>0</v>
      </c>
      <c r="U31" s="115">
        <v>-255</v>
      </c>
      <c r="V31" s="116">
        <v>10.210000000000001</v>
      </c>
      <c r="W31">
        <v>0</v>
      </c>
      <c r="X31">
        <v>0</v>
      </c>
      <c r="Y31">
        <v>10.210000000000001</v>
      </c>
      <c r="Z31">
        <v>-255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10.31</v>
      </c>
      <c r="N32" s="115">
        <v>0</v>
      </c>
      <c r="O32" s="88">
        <v>0</v>
      </c>
      <c r="P32" s="88">
        <v>-227</v>
      </c>
      <c r="Q32" s="88">
        <v>0</v>
      </c>
      <c r="R32" s="88">
        <v>0</v>
      </c>
      <c r="S32" s="116">
        <v>0</v>
      </c>
      <c r="U32" s="115">
        <v>-227</v>
      </c>
      <c r="V32" s="116">
        <v>10.31</v>
      </c>
      <c r="W32">
        <v>0</v>
      </c>
      <c r="X32">
        <v>0</v>
      </c>
      <c r="Y32">
        <v>10.31</v>
      </c>
      <c r="Z32">
        <v>-227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6.84</v>
      </c>
      <c r="N33" s="115">
        <v>0</v>
      </c>
      <c r="O33" s="88">
        <v>0</v>
      </c>
      <c r="P33" s="88">
        <v>-188</v>
      </c>
      <c r="Q33" s="88">
        <v>0</v>
      </c>
      <c r="R33" s="88">
        <v>0</v>
      </c>
      <c r="S33" s="116">
        <v>0</v>
      </c>
      <c r="U33" s="115">
        <v>-188</v>
      </c>
      <c r="V33" s="116">
        <v>6.84</v>
      </c>
      <c r="W33">
        <v>0</v>
      </c>
      <c r="X33">
        <v>0</v>
      </c>
      <c r="Y33">
        <v>6.84</v>
      </c>
      <c r="Z33">
        <v>-188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6.07</v>
      </c>
      <c r="N34" s="115">
        <v>0</v>
      </c>
      <c r="O34" s="88">
        <v>0</v>
      </c>
      <c r="P34" s="88">
        <v>-172</v>
      </c>
      <c r="Q34" s="88">
        <v>0</v>
      </c>
      <c r="R34" s="88">
        <v>0</v>
      </c>
      <c r="S34" s="116">
        <v>0</v>
      </c>
      <c r="U34" s="115">
        <v>-172</v>
      </c>
      <c r="V34" s="116">
        <v>6.07</v>
      </c>
      <c r="W34">
        <v>0</v>
      </c>
      <c r="X34">
        <v>0</v>
      </c>
      <c r="Y34">
        <v>6.07</v>
      </c>
      <c r="Z34">
        <v>-172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6.65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6.65</v>
      </c>
      <c r="W35">
        <v>0</v>
      </c>
      <c r="X35">
        <v>0</v>
      </c>
      <c r="Y35">
        <v>6.65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10.6</v>
      </c>
      <c r="N36" s="115">
        <v>0</v>
      </c>
      <c r="O36" s="88">
        <v>0</v>
      </c>
      <c r="P36" s="88">
        <v>-116</v>
      </c>
      <c r="Q36" s="88">
        <v>0</v>
      </c>
      <c r="R36" s="88">
        <v>0</v>
      </c>
      <c r="S36" s="116">
        <v>0</v>
      </c>
      <c r="U36" s="115">
        <v>-116</v>
      </c>
      <c r="V36" s="116">
        <v>10.6</v>
      </c>
      <c r="W36">
        <v>0</v>
      </c>
      <c r="X36">
        <v>0</v>
      </c>
      <c r="Y36">
        <v>10.6</v>
      </c>
      <c r="Z36">
        <v>-116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10.31</v>
      </c>
      <c r="N37" s="115">
        <v>0</v>
      </c>
      <c r="O37" s="88">
        <v>0</v>
      </c>
      <c r="P37" s="88">
        <v>-144</v>
      </c>
      <c r="Q37" s="88">
        <v>0</v>
      </c>
      <c r="R37" s="88">
        <v>0</v>
      </c>
      <c r="S37" s="116">
        <v>0</v>
      </c>
      <c r="U37" s="115">
        <v>-144</v>
      </c>
      <c r="V37" s="116">
        <v>10.31</v>
      </c>
      <c r="W37">
        <v>0</v>
      </c>
      <c r="X37">
        <v>0</v>
      </c>
      <c r="Y37">
        <v>10.31</v>
      </c>
      <c r="Z37">
        <v>-144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9.15</v>
      </c>
      <c r="N38" s="115">
        <v>0</v>
      </c>
      <c r="O38" s="88">
        <v>0</v>
      </c>
      <c r="P38" s="88">
        <v>-181</v>
      </c>
      <c r="Q38" s="88">
        <v>0</v>
      </c>
      <c r="R38" s="88">
        <v>0</v>
      </c>
      <c r="S38" s="116">
        <v>0</v>
      </c>
      <c r="U38" s="115">
        <v>-181</v>
      </c>
      <c r="V38" s="116">
        <v>9.15</v>
      </c>
      <c r="W38">
        <v>0</v>
      </c>
      <c r="X38">
        <v>0</v>
      </c>
      <c r="Y38">
        <v>9.15</v>
      </c>
      <c r="Z38">
        <v>-181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9.34</v>
      </c>
      <c r="N39" s="115">
        <v>0</v>
      </c>
      <c r="O39" s="88">
        <v>0</v>
      </c>
      <c r="P39" s="88">
        <v>-120</v>
      </c>
      <c r="Q39" s="88">
        <v>0</v>
      </c>
      <c r="R39" s="88">
        <v>0</v>
      </c>
      <c r="S39" s="116">
        <v>0</v>
      </c>
      <c r="U39" s="115">
        <v>-120</v>
      </c>
      <c r="V39" s="116">
        <v>9.34</v>
      </c>
      <c r="W39">
        <v>0</v>
      </c>
      <c r="X39">
        <v>0</v>
      </c>
      <c r="Y39">
        <v>9.34</v>
      </c>
      <c r="Z39">
        <v>-120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7.8</v>
      </c>
      <c r="N40" s="115">
        <v>0</v>
      </c>
      <c r="O40" s="88">
        <v>0</v>
      </c>
      <c r="P40" s="88">
        <v>-97</v>
      </c>
      <c r="Q40" s="88">
        <v>0</v>
      </c>
      <c r="R40" s="88">
        <v>0</v>
      </c>
      <c r="S40" s="116">
        <v>0</v>
      </c>
      <c r="U40" s="115">
        <v>-97</v>
      </c>
      <c r="V40" s="116">
        <v>7.8</v>
      </c>
      <c r="W40">
        <v>0</v>
      </c>
      <c r="X40">
        <v>0</v>
      </c>
      <c r="Y40">
        <v>7.8</v>
      </c>
      <c r="Z40">
        <v>-97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7.22</v>
      </c>
      <c r="N41" s="115">
        <v>0</v>
      </c>
      <c r="O41" s="88">
        <v>0</v>
      </c>
      <c r="P41" s="88">
        <v>-43</v>
      </c>
      <c r="Q41" s="88">
        <v>0</v>
      </c>
      <c r="R41" s="88">
        <v>0</v>
      </c>
      <c r="S41" s="116">
        <v>0</v>
      </c>
      <c r="U41" s="115">
        <v>-43</v>
      </c>
      <c r="V41" s="116">
        <v>7.22</v>
      </c>
      <c r="W41">
        <v>0</v>
      </c>
      <c r="X41">
        <v>0</v>
      </c>
      <c r="Y41">
        <v>7.22</v>
      </c>
      <c r="Z41">
        <v>-43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9.44</v>
      </c>
      <c r="N42" s="115">
        <v>0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-30</v>
      </c>
      <c r="V42" s="116">
        <v>9.44</v>
      </c>
      <c r="W42">
        <v>0</v>
      </c>
      <c r="X42">
        <v>0</v>
      </c>
      <c r="Y42">
        <v>9.44</v>
      </c>
      <c r="Z42">
        <v>-30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8.86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8.86</v>
      </c>
      <c r="W43">
        <v>0</v>
      </c>
      <c r="X43">
        <v>0</v>
      </c>
      <c r="Y43">
        <v>8.86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9.73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9.73</v>
      </c>
      <c r="W44">
        <v>0</v>
      </c>
      <c r="X44">
        <v>0</v>
      </c>
      <c r="Y44">
        <v>9.73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7.99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7.99</v>
      </c>
      <c r="W45">
        <v>0</v>
      </c>
      <c r="X45">
        <v>0</v>
      </c>
      <c r="Y45">
        <v>7.99</v>
      </c>
      <c r="Z45">
        <v>0</v>
      </c>
    </row>
    <row r="46" spans="7:26">
      <c r="G46" t="s">
        <v>88</v>
      </c>
      <c r="H46" s="115">
        <v>4.82</v>
      </c>
      <c r="I46" s="88">
        <v>0</v>
      </c>
      <c r="J46" s="88">
        <v>0</v>
      </c>
      <c r="K46" s="88">
        <v>0</v>
      </c>
      <c r="L46" s="88">
        <v>0</v>
      </c>
      <c r="M46" s="116">
        <v>7.8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12.62</v>
      </c>
      <c r="W46">
        <v>4.82</v>
      </c>
      <c r="X46">
        <v>0</v>
      </c>
      <c r="Y46">
        <v>7.8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2.31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2.31</v>
      </c>
      <c r="W47">
        <v>0</v>
      </c>
      <c r="X47">
        <v>0</v>
      </c>
      <c r="Y47">
        <v>2.31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1.35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1.35</v>
      </c>
      <c r="W48">
        <v>0</v>
      </c>
      <c r="X48">
        <v>0</v>
      </c>
      <c r="Y48">
        <v>1.35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1.35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1.35</v>
      </c>
      <c r="W49">
        <v>0</v>
      </c>
      <c r="X49">
        <v>0</v>
      </c>
      <c r="Y49">
        <v>1.35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1.06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1.06</v>
      </c>
      <c r="W50">
        <v>0</v>
      </c>
      <c r="X50">
        <v>0</v>
      </c>
      <c r="Y50">
        <v>1.06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2.89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2.89</v>
      </c>
      <c r="W51">
        <v>0</v>
      </c>
      <c r="X51">
        <v>0</v>
      </c>
      <c r="Y51">
        <v>2.89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2.89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2.89</v>
      </c>
      <c r="W52">
        <v>0</v>
      </c>
      <c r="X52">
        <v>0</v>
      </c>
      <c r="Y52">
        <v>2.89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3.37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3.37</v>
      </c>
      <c r="W53">
        <v>0</v>
      </c>
      <c r="X53">
        <v>0</v>
      </c>
      <c r="Y53">
        <v>3.37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0.87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0.87</v>
      </c>
      <c r="W54">
        <v>0</v>
      </c>
      <c r="X54">
        <v>0</v>
      </c>
      <c r="Y54">
        <v>0.87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6.07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6.07</v>
      </c>
      <c r="W55">
        <v>0</v>
      </c>
      <c r="X55">
        <v>0</v>
      </c>
      <c r="Y55">
        <v>6.07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6.26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6.26</v>
      </c>
      <c r="W56">
        <v>0</v>
      </c>
      <c r="X56">
        <v>0</v>
      </c>
      <c r="Y56">
        <v>6.26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7.22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7.22</v>
      </c>
      <c r="W57">
        <v>0</v>
      </c>
      <c r="X57">
        <v>0</v>
      </c>
      <c r="Y57">
        <v>7.22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7.22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7.22</v>
      </c>
      <c r="W58">
        <v>0</v>
      </c>
      <c r="X58">
        <v>0</v>
      </c>
      <c r="Y58">
        <v>7.22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6.16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6.16</v>
      </c>
      <c r="W59">
        <v>0</v>
      </c>
      <c r="X59">
        <v>0</v>
      </c>
      <c r="Y59">
        <v>6.16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7.71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7.71</v>
      </c>
      <c r="W60">
        <v>0</v>
      </c>
      <c r="X60">
        <v>0</v>
      </c>
      <c r="Y60">
        <v>7.71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9.92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9.92</v>
      </c>
      <c r="W61">
        <v>0</v>
      </c>
      <c r="X61">
        <v>0</v>
      </c>
      <c r="Y61">
        <v>9.92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7.8</v>
      </c>
      <c r="W62">
        <v>0</v>
      </c>
      <c r="X62">
        <v>0</v>
      </c>
      <c r="Y62">
        <v>7.8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7.32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7.32</v>
      </c>
      <c r="W63">
        <v>0</v>
      </c>
      <c r="X63">
        <v>0</v>
      </c>
      <c r="Y63">
        <v>7.32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6.65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6.65</v>
      </c>
      <c r="W64">
        <v>0</v>
      </c>
      <c r="X64">
        <v>0</v>
      </c>
      <c r="Y64">
        <v>6.65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7.51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7.51</v>
      </c>
      <c r="W65">
        <v>0</v>
      </c>
      <c r="X65">
        <v>0</v>
      </c>
      <c r="Y65">
        <v>7.51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7.42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7.42</v>
      </c>
      <c r="W66">
        <v>0</v>
      </c>
      <c r="X66">
        <v>0</v>
      </c>
      <c r="Y66">
        <v>7.42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5.97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5.97</v>
      </c>
      <c r="W67">
        <v>0</v>
      </c>
      <c r="X67">
        <v>0</v>
      </c>
      <c r="Y67">
        <v>5.97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6.74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6.74</v>
      </c>
      <c r="W68">
        <v>0</v>
      </c>
      <c r="X68">
        <v>0</v>
      </c>
      <c r="Y68">
        <v>6.74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5.78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5.78</v>
      </c>
      <c r="W69">
        <v>0</v>
      </c>
      <c r="X69">
        <v>0</v>
      </c>
      <c r="Y69">
        <v>5.78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4.05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4.05</v>
      </c>
      <c r="W70">
        <v>0</v>
      </c>
      <c r="X70">
        <v>0</v>
      </c>
      <c r="Y70">
        <v>4.05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9.73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9.73</v>
      </c>
      <c r="W71">
        <v>0</v>
      </c>
      <c r="X71">
        <v>0</v>
      </c>
      <c r="Y71">
        <v>9.73</v>
      </c>
      <c r="Z71">
        <v>0</v>
      </c>
    </row>
    <row r="72" spans="7:26">
      <c r="G72" t="s">
        <v>114</v>
      </c>
      <c r="H72" s="115">
        <v>78.02</v>
      </c>
      <c r="I72" s="88">
        <v>52.98</v>
      </c>
      <c r="J72" s="88">
        <v>0</v>
      </c>
      <c r="K72" s="88">
        <v>0</v>
      </c>
      <c r="L72" s="88">
        <v>0</v>
      </c>
      <c r="M72" s="116">
        <v>8.86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139.86000000000001</v>
      </c>
      <c r="W72">
        <v>78.02</v>
      </c>
      <c r="X72">
        <v>52.98</v>
      </c>
      <c r="Y72">
        <v>8.86</v>
      </c>
      <c r="Z72">
        <v>0</v>
      </c>
    </row>
    <row r="73" spans="7:26">
      <c r="G73" t="s">
        <v>115</v>
      </c>
      <c r="H73" s="115">
        <v>119.43</v>
      </c>
      <c r="I73" s="88">
        <v>86.69</v>
      </c>
      <c r="J73" s="88">
        <v>0</v>
      </c>
      <c r="K73" s="88">
        <v>0</v>
      </c>
      <c r="L73" s="88">
        <v>0</v>
      </c>
      <c r="M73" s="116">
        <v>6.84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212.96</v>
      </c>
      <c r="W73">
        <v>119.43</v>
      </c>
      <c r="X73">
        <v>86.69</v>
      </c>
      <c r="Y73">
        <v>6.84</v>
      </c>
      <c r="Z73">
        <v>0</v>
      </c>
    </row>
    <row r="74" spans="7:26">
      <c r="G74" t="s">
        <v>116</v>
      </c>
      <c r="H74" s="115">
        <v>72.239999999999995</v>
      </c>
      <c r="I74" s="88">
        <v>62.61</v>
      </c>
      <c r="J74" s="88">
        <v>0</v>
      </c>
      <c r="K74" s="88">
        <v>0</v>
      </c>
      <c r="L74" s="88">
        <v>0</v>
      </c>
      <c r="M74" s="116">
        <v>8.09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142.94</v>
      </c>
      <c r="W74">
        <v>72.239999999999995</v>
      </c>
      <c r="X74">
        <v>62.61</v>
      </c>
      <c r="Y74">
        <v>8.09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8.9600000000000009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8.9600000000000009</v>
      </c>
      <c r="W75">
        <v>0</v>
      </c>
      <c r="X75">
        <v>0</v>
      </c>
      <c r="Y75">
        <v>8.9600000000000009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5.01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5.01</v>
      </c>
      <c r="W76">
        <v>0</v>
      </c>
      <c r="X76">
        <v>0</v>
      </c>
      <c r="Y76">
        <v>5.01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5.39</v>
      </c>
      <c r="N77" s="115">
        <v>0</v>
      </c>
      <c r="O77" s="88">
        <v>0</v>
      </c>
      <c r="P77" s="88">
        <v>-80</v>
      </c>
      <c r="Q77" s="88">
        <v>0</v>
      </c>
      <c r="R77" s="88">
        <v>0</v>
      </c>
      <c r="S77" s="116">
        <v>0</v>
      </c>
      <c r="U77" s="115">
        <v>-80</v>
      </c>
      <c r="V77" s="116">
        <v>5.39</v>
      </c>
      <c r="W77">
        <v>0</v>
      </c>
      <c r="X77">
        <v>0</v>
      </c>
      <c r="Y77">
        <v>5.39</v>
      </c>
      <c r="Z77">
        <v>-80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4.82</v>
      </c>
      <c r="N78" s="115">
        <v>0</v>
      </c>
      <c r="O78" s="88">
        <v>0</v>
      </c>
      <c r="P78" s="88">
        <v>-89</v>
      </c>
      <c r="Q78" s="88">
        <v>0</v>
      </c>
      <c r="R78" s="88">
        <v>0</v>
      </c>
      <c r="S78" s="116">
        <v>0</v>
      </c>
      <c r="U78" s="115">
        <v>-89</v>
      </c>
      <c r="V78" s="116">
        <v>4.82</v>
      </c>
      <c r="W78">
        <v>0</v>
      </c>
      <c r="X78">
        <v>0</v>
      </c>
      <c r="Y78">
        <v>4.82</v>
      </c>
      <c r="Z78">
        <v>-89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3.76</v>
      </c>
      <c r="N79" s="115">
        <v>0</v>
      </c>
      <c r="O79" s="88">
        <v>0</v>
      </c>
      <c r="P79" s="88">
        <v>-81</v>
      </c>
      <c r="Q79" s="88">
        <v>0</v>
      </c>
      <c r="R79" s="88">
        <v>0</v>
      </c>
      <c r="S79" s="116">
        <v>0</v>
      </c>
      <c r="U79" s="115">
        <v>-81</v>
      </c>
      <c r="V79" s="116">
        <v>3.76</v>
      </c>
      <c r="W79">
        <v>0</v>
      </c>
      <c r="X79">
        <v>0</v>
      </c>
      <c r="Y79">
        <v>3.76</v>
      </c>
      <c r="Z79">
        <v>-81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6.07</v>
      </c>
      <c r="N80" s="115">
        <v>0</v>
      </c>
      <c r="O80" s="88">
        <v>0</v>
      </c>
      <c r="P80" s="88">
        <v>-59</v>
      </c>
      <c r="Q80" s="88">
        <v>0</v>
      </c>
      <c r="R80" s="88">
        <v>0</v>
      </c>
      <c r="S80" s="116">
        <v>0</v>
      </c>
      <c r="U80" s="115">
        <v>-59</v>
      </c>
      <c r="V80" s="116">
        <v>6.07</v>
      </c>
      <c r="W80">
        <v>0</v>
      </c>
      <c r="X80">
        <v>0</v>
      </c>
      <c r="Y80">
        <v>6.07</v>
      </c>
      <c r="Z80">
        <v>-59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6.74</v>
      </c>
      <c r="N81" s="115">
        <v>0</v>
      </c>
      <c r="O81" s="88">
        <v>0</v>
      </c>
      <c r="P81" s="88">
        <v>-68</v>
      </c>
      <c r="Q81" s="88">
        <v>0</v>
      </c>
      <c r="R81" s="88">
        <v>0</v>
      </c>
      <c r="S81" s="116">
        <v>0</v>
      </c>
      <c r="U81" s="115">
        <v>-68</v>
      </c>
      <c r="V81" s="116">
        <v>6.74</v>
      </c>
      <c r="W81">
        <v>0</v>
      </c>
      <c r="X81">
        <v>0</v>
      </c>
      <c r="Y81">
        <v>6.74</v>
      </c>
      <c r="Z81">
        <v>-68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5.97</v>
      </c>
      <c r="N82" s="115">
        <v>0</v>
      </c>
      <c r="O82" s="88">
        <v>0</v>
      </c>
      <c r="P82" s="88">
        <v>-36</v>
      </c>
      <c r="Q82" s="88">
        <v>0</v>
      </c>
      <c r="R82" s="88">
        <v>0</v>
      </c>
      <c r="S82" s="116">
        <v>0</v>
      </c>
      <c r="U82" s="115">
        <v>-36</v>
      </c>
      <c r="V82" s="116">
        <v>5.97</v>
      </c>
      <c r="W82">
        <v>0</v>
      </c>
      <c r="X82">
        <v>0</v>
      </c>
      <c r="Y82">
        <v>5.97</v>
      </c>
      <c r="Z82">
        <v>-36</v>
      </c>
    </row>
    <row r="83" spans="7:26">
      <c r="G83" t="s">
        <v>125</v>
      </c>
      <c r="H83" s="115">
        <v>63.57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76.77</v>
      </c>
      <c r="W83">
        <v>63.57</v>
      </c>
      <c r="X83">
        <v>0</v>
      </c>
      <c r="Y83">
        <v>13.2</v>
      </c>
      <c r="Z83">
        <v>0</v>
      </c>
    </row>
    <row r="84" spans="7:26">
      <c r="G84" t="s">
        <v>126</v>
      </c>
      <c r="H84" s="115">
        <v>52.02</v>
      </c>
      <c r="I84" s="88">
        <v>0</v>
      </c>
      <c r="J84" s="88">
        <v>0</v>
      </c>
      <c r="K84" s="88">
        <v>0</v>
      </c>
      <c r="L84" s="88">
        <v>0</v>
      </c>
      <c r="M84" s="116">
        <v>11.65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63.67</v>
      </c>
      <c r="W84">
        <v>52.02</v>
      </c>
      <c r="X84">
        <v>0</v>
      </c>
      <c r="Y84">
        <v>11.65</v>
      </c>
      <c r="Z84">
        <v>0</v>
      </c>
    </row>
    <row r="85" spans="7:26">
      <c r="G85" t="s">
        <v>127</v>
      </c>
      <c r="H85" s="115">
        <v>66.459999999999994</v>
      </c>
      <c r="I85" s="88">
        <v>0</v>
      </c>
      <c r="J85" s="88">
        <v>0</v>
      </c>
      <c r="K85" s="88">
        <v>0</v>
      </c>
      <c r="L85" s="88">
        <v>0</v>
      </c>
      <c r="M85" s="116">
        <v>12.43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78.89</v>
      </c>
      <c r="W85">
        <v>66.459999999999994</v>
      </c>
      <c r="X85">
        <v>0</v>
      </c>
      <c r="Y85">
        <v>12.43</v>
      </c>
      <c r="Z85">
        <v>0</v>
      </c>
    </row>
    <row r="86" spans="7:26">
      <c r="G86" t="s">
        <v>128</v>
      </c>
      <c r="H86" s="115">
        <v>19.260000000000002</v>
      </c>
      <c r="I86" s="88">
        <v>0</v>
      </c>
      <c r="J86" s="88">
        <v>0</v>
      </c>
      <c r="K86" s="88">
        <v>0</v>
      </c>
      <c r="L86" s="88">
        <v>0</v>
      </c>
      <c r="M86" s="116">
        <v>12.33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31.59</v>
      </c>
      <c r="W86">
        <v>19.260000000000002</v>
      </c>
      <c r="X86">
        <v>0</v>
      </c>
      <c r="Y86">
        <v>12.33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12.04</v>
      </c>
      <c r="N87" s="115">
        <v>0</v>
      </c>
      <c r="O87" s="88">
        <v>0</v>
      </c>
      <c r="P87" s="88">
        <v>-8</v>
      </c>
      <c r="Q87" s="88">
        <v>0</v>
      </c>
      <c r="R87" s="88">
        <v>0</v>
      </c>
      <c r="S87" s="116">
        <v>0</v>
      </c>
      <c r="U87" s="115">
        <v>-8</v>
      </c>
      <c r="V87" s="116">
        <v>12.04</v>
      </c>
      <c r="W87">
        <v>0</v>
      </c>
      <c r="X87">
        <v>0</v>
      </c>
      <c r="Y87">
        <v>12.04</v>
      </c>
      <c r="Z87">
        <v>-8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11.65</v>
      </c>
      <c r="N88" s="115">
        <v>0</v>
      </c>
      <c r="O88" s="88">
        <v>0</v>
      </c>
      <c r="P88" s="88">
        <v>-34</v>
      </c>
      <c r="Q88" s="88">
        <v>0</v>
      </c>
      <c r="R88" s="88">
        <v>0</v>
      </c>
      <c r="S88" s="116">
        <v>0</v>
      </c>
      <c r="U88" s="115">
        <v>-34</v>
      </c>
      <c r="V88" s="116">
        <v>11.65</v>
      </c>
      <c r="W88">
        <v>0</v>
      </c>
      <c r="X88">
        <v>0</v>
      </c>
      <c r="Y88">
        <v>11.65</v>
      </c>
      <c r="Z88">
        <v>-34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9.6300000000000008</v>
      </c>
      <c r="W89">
        <v>0</v>
      </c>
      <c r="X89">
        <v>0</v>
      </c>
      <c r="Y89">
        <v>9.6300000000000008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9.15</v>
      </c>
      <c r="N90" s="115">
        <v>0</v>
      </c>
      <c r="O90" s="88">
        <v>0</v>
      </c>
      <c r="P90" s="88">
        <v>-8.3000000000000007</v>
      </c>
      <c r="Q90" s="88">
        <v>0</v>
      </c>
      <c r="R90" s="88">
        <v>0</v>
      </c>
      <c r="S90" s="116">
        <v>0</v>
      </c>
      <c r="U90" s="115">
        <v>-8.3000000000000007</v>
      </c>
      <c r="V90" s="116">
        <v>9.15</v>
      </c>
      <c r="W90">
        <v>0</v>
      </c>
      <c r="X90">
        <v>0</v>
      </c>
      <c r="Y90">
        <v>9.15</v>
      </c>
      <c r="Z90">
        <v>-8.3000000000000007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6.94</v>
      </c>
      <c r="N91" s="115">
        <v>0</v>
      </c>
      <c r="O91" s="88">
        <v>0</v>
      </c>
      <c r="P91" s="88">
        <v>-110</v>
      </c>
      <c r="Q91" s="88">
        <v>0</v>
      </c>
      <c r="R91" s="88">
        <v>0</v>
      </c>
      <c r="S91" s="116">
        <v>0</v>
      </c>
      <c r="U91" s="115">
        <v>-110</v>
      </c>
      <c r="V91" s="116">
        <v>6.94</v>
      </c>
      <c r="W91">
        <v>0</v>
      </c>
      <c r="X91">
        <v>0</v>
      </c>
      <c r="Y91">
        <v>6.94</v>
      </c>
      <c r="Z91">
        <v>-110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7.9</v>
      </c>
      <c r="N92" s="115">
        <v>0</v>
      </c>
      <c r="O92" s="88">
        <v>0</v>
      </c>
      <c r="P92" s="88">
        <v>-151</v>
      </c>
      <c r="Q92" s="88">
        <v>0</v>
      </c>
      <c r="R92" s="88">
        <v>0</v>
      </c>
      <c r="S92" s="116">
        <v>0</v>
      </c>
      <c r="U92" s="115">
        <v>-151</v>
      </c>
      <c r="V92" s="116">
        <v>7.9</v>
      </c>
      <c r="W92">
        <v>0</v>
      </c>
      <c r="X92">
        <v>0</v>
      </c>
      <c r="Y92">
        <v>7.9</v>
      </c>
      <c r="Z92">
        <v>-151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6.45</v>
      </c>
      <c r="N93" s="115">
        <v>0</v>
      </c>
      <c r="O93" s="88">
        <v>0</v>
      </c>
      <c r="P93" s="88">
        <v>-209</v>
      </c>
      <c r="Q93" s="88">
        <v>0</v>
      </c>
      <c r="R93" s="88">
        <v>0</v>
      </c>
      <c r="S93" s="116">
        <v>0</v>
      </c>
      <c r="U93" s="115">
        <v>-209</v>
      </c>
      <c r="V93" s="116">
        <v>6.45</v>
      </c>
      <c r="W93">
        <v>0</v>
      </c>
      <c r="X93">
        <v>0</v>
      </c>
      <c r="Y93">
        <v>6.45</v>
      </c>
      <c r="Z93">
        <v>-209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6.74</v>
      </c>
      <c r="N94" s="115">
        <v>0</v>
      </c>
      <c r="O94" s="88">
        <v>0</v>
      </c>
      <c r="P94" s="88">
        <v>-254</v>
      </c>
      <c r="Q94" s="88">
        <v>0</v>
      </c>
      <c r="R94" s="88">
        <v>0</v>
      </c>
      <c r="S94" s="116">
        <v>0</v>
      </c>
      <c r="U94" s="115">
        <v>-254</v>
      </c>
      <c r="V94" s="116">
        <v>6.74</v>
      </c>
      <c r="W94">
        <v>0</v>
      </c>
      <c r="X94">
        <v>0</v>
      </c>
      <c r="Y94">
        <v>6.74</v>
      </c>
      <c r="Z94">
        <v>-254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7.13</v>
      </c>
      <c r="N95" s="115">
        <v>0</v>
      </c>
      <c r="O95" s="88">
        <v>0</v>
      </c>
      <c r="P95" s="88">
        <v>-210</v>
      </c>
      <c r="Q95" s="88">
        <v>0</v>
      </c>
      <c r="R95" s="88">
        <v>0</v>
      </c>
      <c r="S95" s="116">
        <v>0</v>
      </c>
      <c r="U95" s="115">
        <v>-210</v>
      </c>
      <c r="V95" s="116">
        <v>7.13</v>
      </c>
      <c r="W95">
        <v>0</v>
      </c>
      <c r="X95">
        <v>0</v>
      </c>
      <c r="Y95">
        <v>7.13</v>
      </c>
      <c r="Z95">
        <v>-210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5.2</v>
      </c>
      <c r="N96" s="115">
        <v>0</v>
      </c>
      <c r="O96" s="88">
        <v>0</v>
      </c>
      <c r="P96" s="88">
        <v>-258</v>
      </c>
      <c r="Q96" s="88">
        <v>0</v>
      </c>
      <c r="R96" s="88">
        <v>0</v>
      </c>
      <c r="S96" s="116">
        <v>0</v>
      </c>
      <c r="U96" s="115">
        <v>-258</v>
      </c>
      <c r="V96" s="116">
        <v>5.2</v>
      </c>
      <c r="W96">
        <v>0</v>
      </c>
      <c r="X96">
        <v>0</v>
      </c>
      <c r="Y96">
        <v>5.2</v>
      </c>
      <c r="Z96">
        <v>-258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3.76</v>
      </c>
      <c r="N97" s="115">
        <v>0</v>
      </c>
      <c r="O97" s="88">
        <v>0</v>
      </c>
      <c r="P97" s="88">
        <v>-295</v>
      </c>
      <c r="Q97" s="88">
        <v>0</v>
      </c>
      <c r="R97" s="88">
        <v>0</v>
      </c>
      <c r="S97" s="116">
        <v>0</v>
      </c>
      <c r="U97" s="115">
        <v>-295</v>
      </c>
      <c r="V97" s="116">
        <v>3.76</v>
      </c>
      <c r="W97">
        <v>0</v>
      </c>
      <c r="X97">
        <v>0</v>
      </c>
      <c r="Y97">
        <v>3.76</v>
      </c>
      <c r="Z97">
        <v>-295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2.02</v>
      </c>
      <c r="N98" s="115">
        <v>0</v>
      </c>
      <c r="O98" s="88">
        <v>-20</v>
      </c>
      <c r="P98" s="88">
        <v>-329</v>
      </c>
      <c r="Q98" s="88">
        <v>0</v>
      </c>
      <c r="R98" s="88">
        <v>0</v>
      </c>
      <c r="S98" s="116">
        <v>0</v>
      </c>
      <c r="U98" s="115">
        <v>-349</v>
      </c>
      <c r="V98" s="116">
        <v>2.02</v>
      </c>
      <c r="W98">
        <v>0</v>
      </c>
      <c r="X98">
        <v>-20</v>
      </c>
      <c r="Y98">
        <v>2.02</v>
      </c>
      <c r="Z98">
        <v>-329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0.11895499999999998</v>
      </c>
      <c r="I99" s="111">
        <f t="shared" ref="I99:BQ99" si="1">SUM(I3:I98)/4000</f>
        <v>5.056999999999999E-2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0.13058749999999994</v>
      </c>
      <c r="N99" s="110">
        <f t="shared" si="1"/>
        <v>0</v>
      </c>
      <c r="O99" s="111">
        <f t="shared" si="1"/>
        <v>-0.75249999999999995</v>
      </c>
      <c r="P99" s="111">
        <f t="shared" si="1"/>
        <v>-3.1210749999999998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-3.8735749999999998</v>
      </c>
      <c r="V99" s="112">
        <f t="shared" si="1"/>
        <v>0.30011250000000017</v>
      </c>
      <c r="W99">
        <f t="shared" si="1"/>
        <v>0.11895499999999998</v>
      </c>
      <c r="X99">
        <f t="shared" si="1"/>
        <v>-0.70192999999999994</v>
      </c>
      <c r="Y99">
        <f t="shared" si="1"/>
        <v>0.13058749999999994</v>
      </c>
      <c r="Z99">
        <f t="shared" si="1"/>
        <v>-3.1210749999999998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2023-03-22T07:24:57Z</dcterms:modified>
</cp:coreProperties>
</file>